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369447BD-E338-494C-AEF1-DFF4C91D7856}" xr6:coauthVersionLast="45" xr6:coauthVersionMax="45" xr10:uidLastSave="{00000000-0000-0000-0000-000000000000}"/>
  <bookViews>
    <workbookView xWindow="28680" yWindow="-120" windowWidth="29040" windowHeight="16440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8" i="11" l="1"/>
  <c r="L67" i="11"/>
  <c r="L66" i="11"/>
  <c r="L65" i="11"/>
  <c r="L64" i="11"/>
  <c r="L63" i="11"/>
  <c r="L62" i="11"/>
  <c r="L61" i="11"/>
  <c r="L60" i="11"/>
  <c r="L59" i="11"/>
  <c r="L58" i="11"/>
  <c r="L57" i="11"/>
  <c r="L73" i="11" l="1"/>
  <c r="L72" i="11"/>
  <c r="L71" i="11"/>
  <c r="L70" i="11"/>
  <c r="L69" i="11"/>
  <c r="L84" i="11" l="1"/>
  <c r="L83" i="11"/>
  <c r="L82" i="11"/>
  <c r="L81" i="11"/>
  <c r="L80" i="11"/>
  <c r="L79" i="11"/>
  <c r="L78" i="11"/>
  <c r="L77" i="11"/>
  <c r="L76" i="11"/>
  <c r="L75" i="11"/>
  <c r="L74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89" i="11" l="1"/>
  <c r="L88" i="11"/>
  <c r="L87" i="11"/>
  <c r="L86" i="11"/>
  <c r="L85" i="11"/>
  <c r="L56" i="11"/>
  <c r="L55" i="11"/>
  <c r="L32" i="11"/>
  <c r="L31" i="11"/>
  <c r="L92" i="11"/>
  <c r="L91" i="11"/>
  <c r="L90" i="11"/>
  <c r="L94" i="11" l="1"/>
  <c r="L93" i="11"/>
  <c r="L30" i="11"/>
  <c r="L98" i="11"/>
  <c r="L97" i="11"/>
  <c r="L96" i="11"/>
  <c r="L95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30" i="11" l="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<sst xmlns="http://schemas.openxmlformats.org/spreadsheetml/2006/main" count="2892" uniqueCount="1154">
  <si>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</si>
  <si>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</si>
  <si>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</si>
  <si>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</si>
  <si>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</si>
  <si>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</si>
  <si>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</si>
  <si>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</si>
  <si>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</si>
  <si>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</si>
  <si>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</si>
  <si>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</si>
  <si>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</si>
  <si>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</si>
  <si>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</si>
  <si>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</si>
  <si>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</si>
  <si>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</si>
  <si>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</si>
  <si>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</si>
  <si>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</si>
  <si>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</si>
  <si>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</si>
  <si>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</si>
  <si>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</si>
  <si>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</si>
  <si>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</si>
  <si>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</si>
  <si>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</si>
  <si>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</si>
  <si>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</si>
  <si>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</si>
  <si>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</si>
  <si>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</si>
  <si>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</si>
  <si>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</si>
  <si>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</si>
  <si>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</si>
  <si>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</si>
  <si>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</si>
  <si>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</si>
  <si>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</si>
  <si>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</si>
  <si>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</si>
  <si>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</si>
  <si>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</si>
  <si>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</si>
  <si>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</si>
  <si>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</si>
  <si>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</si>
  <si>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</si>
  <si>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</si>
  <si>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</si>
  <si>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</si>
  <si>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</si>
  <si>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</si>
  <si>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</si>
  <si>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</si>
  <si>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</si>
  <si>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</si>
  <si>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</si>
  <si>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</si>
  <si>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</si>
  <si>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</si>
  <si>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</si>
  <si>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</si>
  <si>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</si>
  <si>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</si>
  <si>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</si>
  <si>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</si>
  <si>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</si>
  <si>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</si>
  <si>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</si>
  <si>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</si>
  <si>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</si>
  <si>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</si>
  <si>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</si>
  <si>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</si>
  <si>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</si>
  <si>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</si>
  <si>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</si>
  <si>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</si>
  <si>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</si>
  <si>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</si>
  <si>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</si>
  <si>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</si>
  <si>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</si>
  <si>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</si>
  <si>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</si>
  <si>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</si>
  <si>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</si>
  <si>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</si>
  <si>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</si>
  <si>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</si>
  <si>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</si>
  <si>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</si>
  <si>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</si>
  <si>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</si>
  <si>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</si>
  <si>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</si>
  <si>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</si>
  <si>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</si>
  <si>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</si>
  <si>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</si>
  <si>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</si>
  <si>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</si>
  <si>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</si>
  <si>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</si>
  <si>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</si>
  <si>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</si>
  <si>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</si>
  <si>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</si>
  <si>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</si>
  <si>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</si>
  <si>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</si>
  <si>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</si>
  <si>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</si>
  <si>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</si>
  <si>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</si>
  <si>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</si>
  <si>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</si>
  <si>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</si>
  <si>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</si>
  <si>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</si>
  <si>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</si>
  <si>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</si>
  <si>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</si>
  <si>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</si>
  <si>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</si>
  <si>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</si>
  <si>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</si>
  <si>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</si>
  <si>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</si>
  <si>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</si>
  <si>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</si>
  <si>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</si>
  <si>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</si>
  <si>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</si>
  <si>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</si>
  <si>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</si>
  <si>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</si>
  <si>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</si>
  <si>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</si>
  <si>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</si>
  <si>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</si>
  <si>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</si>
  <si>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</si>
  <si>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</si>
  <si>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</si>
  <si>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</si>
  <si>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</si>
  <si>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</si>
  <si>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</si>
  <si>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</si>
  <si>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</si>
  <si>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</si>
  <si>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</si>
  <si>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</si>
  <si>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</si>
  <si>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</si>
  <si>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</si>
  <si>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</si>
  <si>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</si>
  <si>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</si>
  <si>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</si>
  <si>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</si>
  <si>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</si>
  <si>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</si>
  <si>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</si>
  <si>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</si>
  <si>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</si>
  <si>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</si>
  <si>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</si>
  <si>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</si>
  <si>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</si>
  <si>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</si>
  <si>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</si>
  <si>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</si>
  <si>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</si>
  <si>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</si>
  <si>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</si>
  <si>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</si>
  <si>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</si>
  <si>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</si>
  <si>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</si>
  <si>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</si>
  <si>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</si>
  <si>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</si>
  <si>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</si>
  <si>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</si>
  <si>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</si>
  <si>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</si>
  <si>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</si>
  <si>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</si>
  <si>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</si>
  <si>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</si>
  <si>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</si>
  <si>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</si>
  <si>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</si>
  <si>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</si>
  <si>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</si>
  <si>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</si>
  <si>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</si>
  <si>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</si>
  <si>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</si>
  <si>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</si>
  <si>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</si>
  <si>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</si>
  <si>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</si>
  <si>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</si>
  <si>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</si>
  <si>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</si>
  <si>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</si>
  <si>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</si>
  <si>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</si>
  <si>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</si>
  <si>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</si>
  <si>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</si>
  <si>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</si>
  <si>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</si>
  <si>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</si>
  <si>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</si>
  <si>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</si>
  <si>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</si>
  <si>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</si>
  <si>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</si>
  <si>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</si>
  <si>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</si>
  <si>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</si>
  <si>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</si>
  <si>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</si>
  <si>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</si>
  <si>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</si>
  <si>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</si>
  <si>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</si>
  <si>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</si>
  <si>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</si>
  <si>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</si>
  <si>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</si>
  <si>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</si>
  <si>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</si>
  <si>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</si>
  <si>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</si>
  <si>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</si>
  <si>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</si>
  <si>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</si>
  <si>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</si>
  <si>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</si>
  <si>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</si>
  <si>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</si>
  <si>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</si>
  <si>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</si>
  <si>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</si>
  <si>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</si>
  <si>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</si>
  <si>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</si>
  <si>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</si>
  <si>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</si>
  <si>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</si>
  <si>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</si>
  <si>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</si>
  <si>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</si>
  <si>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</si>
  <si>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</si>
  <si>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</si>
  <si>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</si>
  <si>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</si>
  <si>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</si>
  <si>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</si>
  <si>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</si>
  <si>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</si>
  <si>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</si>
  <si>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</si>
  <si>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</si>
  <si>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</si>
  <si>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</si>
  <si>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</si>
  <si>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</si>
  <si>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</si>
  <si>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</si>
  <si>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</si>
  <si>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</si>
  <si>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</si>
  <si>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</si>
  <si>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</si>
  <si>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</si>
  <si>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</si>
  <si>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</si>
  <si>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</si>
  <si>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</si>
  <si>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</si>
  <si>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</si>
  <si>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</si>
  <si>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</si>
  <si>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</si>
  <si>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</si>
  <si>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</si>
  <si>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</si>
  <si>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</si>
  <si>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</si>
  <si>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</si>
  <si>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</si>
  <si>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</si>
  <si>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</si>
  <si>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</si>
  <si>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</si>
  <si>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</si>
  <si>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</si>
  <si>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</si>
  <si>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</si>
  <si>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</si>
  <si>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</si>
  <si>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</si>
  <si>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</si>
  <si>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</si>
  <si>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</si>
  <si>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</si>
  <si>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</si>
  <si>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</si>
  <si>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</si>
  <si>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</si>
  <si>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</si>
  <si>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</si>
  <si>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</si>
  <si>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</si>
  <si>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</si>
  <si>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</si>
  <si>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</si>
  <si>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</si>
  <si>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</si>
  <si>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</si>
  <si>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</si>
  <si>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</si>
  <si>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</si>
  <si>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</si>
  <si>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</si>
  <si>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</si>
  <si>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</si>
  <si>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</si>
  <si>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</si>
  <si>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</si>
  <si>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</si>
  <si>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</si>
  <si>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</si>
  <si>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</si>
  <si>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</si>
  <si>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</si>
  <si>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</si>
  <si>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</si>
  <si>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</si>
  <si>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</si>
  <si>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</si>
  <si>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</si>
  <si>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</si>
  <si>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</si>
  <si>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</si>
  <si>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</si>
  <si>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</si>
  <si>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</si>
  <si>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</si>
  <si>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</si>
  <si>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</si>
  <si>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</si>
  <si>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</si>
  <si>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</si>
  <si>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</si>
  <si>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</si>
  <si>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</si>
  <si>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</si>
  <si>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</si>
  <si>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</si>
  <si>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</si>
  <si>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</si>
  <si>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</si>
  <si>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</si>
  <si>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</si>
  <si>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</si>
  <si>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</si>
  <si>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</si>
  <si>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</si>
  <si>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</si>
  <si>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</si>
  <si>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</si>
  <si>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</si>
  <si>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</si>
  <si>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</si>
  <si>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</si>
  <si>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</si>
  <si>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</si>
  <si>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</si>
  <si>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</si>
  <si>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</si>
  <si>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</si>
  <si>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</si>
  <si>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</si>
  <si>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</si>
  <si>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</si>
  <si>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</si>
  <si>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</si>
  <si>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</si>
  <si>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</si>
  <si>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</si>
  <si>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</si>
  <si>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</si>
  <si>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</si>
  <si>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</si>
  <si>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</si>
  <si>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</si>
  <si>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</si>
  <si>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</si>
  <si>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</si>
  <si>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</si>
  <si>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</si>
  <si>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</si>
  <si>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</si>
  <si>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</si>
  <si>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</si>
  <si>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</si>
  <si>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</si>
  <si>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</si>
  <si>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</si>
  <si>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</si>
  <si>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</si>
  <si>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</si>
  <si>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</si>
  <si>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</si>
  <si>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</si>
  <si>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</si>
  <si>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</si>
  <si>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</si>
  <si>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</si>
  <si>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</si>
  <si>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</si>
  <si>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</si>
  <si>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</si>
  <si>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</si>
  <si>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</si>
  <si>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</si>
  <si>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</si>
  <si>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</si>
  <si>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</si>
  <si>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</si>
  <si>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</si>
  <si>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</si>
  <si>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</si>
  <si>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</si>
  <si>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</si>
  <si>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</si>
  <si>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</si>
  <si>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</si>
  <si>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</si>
  <si>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</si>
  <si>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</si>
  <si>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</si>
  <si>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</si>
  <si>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</si>
  <si>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</si>
  <si>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</si>
  <si>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</si>
  <si>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</si>
  <si>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</si>
  <si>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</si>
  <si>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</si>
  <si>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</si>
  <si>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</si>
  <si>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</si>
  <si>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</si>
  <si>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</si>
  <si>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</si>
  <si>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</si>
  <si>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</si>
  <si>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</si>
  <si>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</si>
  <si>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</si>
  <si>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</si>
  <si>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</si>
  <si>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</si>
  <si>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</si>
  <si>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</si>
  <si>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</si>
  <si>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</si>
  <si>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</si>
  <si>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</si>
  <si>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</si>
  <si>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</si>
  <si>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</si>
  <si>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</si>
  <si>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</si>
  <si>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</si>
  <si>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</si>
  <si>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</si>
  <si>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</si>
  <si>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</si>
  <si>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</si>
  <si>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</si>
  <si>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</si>
  <si>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</si>
  <si>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</si>
  <si>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</si>
  <si>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</si>
  <si>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</si>
  <si>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</si>
  <si>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</si>
  <si>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</si>
  <si>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</si>
  <si>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</si>
  <si>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</si>
  <si>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</si>
  <si>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</si>
  <si>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</si>
  <si>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</si>
  <si>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</si>
  <si>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</si>
  <si>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</si>
  <si>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</si>
  <si>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</si>
  <si>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</si>
  <si>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</si>
  <si>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</si>
  <si>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</si>
  <si>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</si>
  <si>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</si>
  <si>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</si>
  <si>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</si>
  <si>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</si>
  <si>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</si>
  <si>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</si>
  <si>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</si>
  <si>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</si>
  <si>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</si>
  <si>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</si>
  <si>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</si>
  <si>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</si>
  <si>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</si>
  <si>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</si>
  <si>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</si>
  <si>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</si>
  <si>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</si>
  <si>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</si>
  <si>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</si>
  <si>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</si>
  <si>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</si>
  <si>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</si>
  <si>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</si>
  <si>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</si>
  <si>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</si>
  <si>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</si>
  <si>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</si>
  <si>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</si>
  <si>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</si>
  <si>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</si>
  <si>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</si>
  <si>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</si>
  <si>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</si>
  <si>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</si>
  <si>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</si>
  <si>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</si>
  <si>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</si>
  <si>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</si>
  <si>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</si>
  <si>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</si>
  <si>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</si>
  <si>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</si>
  <si>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</si>
  <si>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</si>
  <si>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</si>
  <si>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</si>
  <si>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</si>
  <si>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</si>
  <si>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</si>
  <si>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</si>
  <si>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</si>
  <si>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</si>
  <si>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</si>
  <si>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</si>
  <si>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</si>
  <si>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</si>
  <si>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</si>
  <si>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</si>
  <si>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</si>
  <si>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</si>
  <si>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</si>
  <si>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</si>
  <si>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</si>
  <si>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</si>
  <si>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</si>
  <si>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</si>
  <si>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</si>
  <si>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</si>
  <si>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</si>
  <si>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</si>
  <si>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</si>
  <si>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</si>
  <si>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</si>
  <si>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</si>
  <si>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</si>
  <si>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</si>
  <si>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</si>
  <si>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</si>
  <si>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</si>
  <si>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</si>
  <si>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</si>
  <si>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</si>
  <si>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</si>
  <si>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</si>
  <si>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</si>
  <si>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</si>
  <si>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</si>
  <si>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</si>
  <si>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</si>
  <si>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</si>
  <si>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</si>
  <si>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</si>
  <si>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</si>
  <si>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</si>
  <si>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</si>
  <si>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</si>
  <si>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</si>
  <si>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</si>
  <si>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</si>
  <si>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</si>
  <si>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</si>
  <si>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</si>
  <si>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</si>
  <si>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</si>
  <si>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</si>
  <si>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</si>
  <si>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</si>
  <si>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</si>
  <si>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</si>
  <si>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</si>
  <si>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</si>
  <si>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</si>
  <si>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</si>
  <si>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</si>
  <si>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</si>
  <si>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</si>
  <si>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</si>
  <si>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</si>
  <si>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</si>
  <si>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</si>
  <si>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</si>
  <si>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</si>
  <si>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</si>
  <si>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</si>
  <si>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</si>
  <si>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</si>
  <si>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</si>
  <si>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</si>
  <si>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</si>
  <si>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</si>
  <si>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</si>
  <si>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</si>
  <si>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</si>
  <si>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</si>
  <si>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</si>
  <si>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</si>
  <si>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</si>
  <si>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</si>
  <si>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</si>
  <si>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</si>
  <si>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</si>
  <si>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</si>
  <si>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</si>
  <si>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</si>
  <si>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</si>
  <si>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</si>
  <si>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</si>
  <si>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</si>
  <si>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</si>
  <si>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</si>
  <si>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</si>
  <si>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</si>
  <si>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</si>
  <si>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</si>
  <si>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</si>
  <si>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</si>
  <si>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</si>
  <si>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</si>
  <si>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</si>
  <si>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</si>
  <si>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</si>
  <si>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</si>
  <si>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</si>
  <si>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</si>
  <si>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</si>
  <si>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</si>
  <si>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</si>
  <si>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</si>
  <si>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</si>
  <si>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</si>
  <si>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</si>
  <si>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</si>
  <si>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</si>
  <si>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</si>
  <si>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</si>
  <si>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</si>
  <si>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</si>
  <si>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</si>
  <si>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</si>
  <si>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</si>
  <si>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</si>
  <si>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</si>
  <si>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</si>
  <si>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</si>
  <si>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</si>
  <si>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</si>
  <si>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</si>
  <si>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</si>
  <si>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</si>
  <si>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</si>
  <si>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</si>
  <si>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</si>
  <si>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</si>
  <si>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</si>
  <si>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</si>
  <si>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</si>
  <si>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</si>
  <si>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</si>
  <si>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</si>
  <si>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</si>
  <si>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</si>
  <si>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</si>
  <si>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</si>
  <si>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</si>
  <si>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</si>
  <si>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</si>
  <si>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</si>
  <si>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</si>
  <si>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</si>
  <si>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</si>
  <si>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</si>
  <si>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</si>
  <si>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</si>
  <si>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</si>
  <si>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</si>
  <si>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</si>
  <si>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</si>
  <si>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</si>
  <si>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</si>
  <si>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</si>
  <si>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</si>
  <si>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</si>
  <si>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</si>
  <si>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</si>
  <si>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</si>
  <si>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</si>
  <si>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</si>
  <si>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</si>
  <si>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</si>
  <si>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</si>
  <si>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</si>
  <si>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</si>
  <si>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</si>
  <si>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</si>
  <si>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</si>
  <si>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</si>
  <si>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</si>
  <si>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</si>
  <si>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</si>
  <si>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</si>
  <si>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</si>
  <si>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</si>
  <si>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</si>
  <si>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</si>
  <si>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</si>
  <si>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</si>
  <si>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</si>
  <si>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</si>
  <si>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</si>
  <si>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</si>
  <si>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</si>
  <si>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</si>
  <si>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</si>
  <si>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</si>
  <si>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</si>
  <si>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</si>
  <si>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</si>
  <si>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</si>
  <si>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</si>
  <si>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</si>
  <si>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</si>
  <si>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</si>
  <si>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</si>
  <si>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</si>
  <si>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</si>
  <si>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</si>
  <si>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</si>
  <si>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</si>
  <si>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</si>
  <si>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</si>
  <si>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</si>
  <si>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</si>
  <si>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</si>
  <si>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</si>
  <si>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</si>
  <si>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</si>
  <si>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</si>
  <si>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</si>
  <si>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</si>
  <si>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</si>
  <si>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</si>
  <si>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</si>
  <si>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</si>
  <si>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</si>
  <si>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</si>
  <si>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</si>
  <si>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</si>
  <si>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</si>
  <si>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</si>
  <si>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</si>
  <si>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</si>
  <si>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</si>
  <si>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</si>
  <si>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</si>
  <si>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</si>
  <si>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</si>
  <si>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</si>
  <si>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</si>
  <si>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</si>
  <si>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</si>
  <si>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</si>
  <si>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</si>
  <si>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</si>
  <si>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</si>
  <si>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</si>
  <si>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</si>
  <si>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</si>
  <si>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</si>
  <si>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</si>
  <si>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</si>
  <si>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</si>
  <si>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</si>
  <si>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</si>
  <si>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</si>
  <si>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</si>
  <si>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</si>
  <si>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</si>
  <si>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</si>
  <si>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</si>
  <si>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</si>
  <si>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</si>
  <si>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</si>
  <si>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</si>
  <si>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</si>
  <si>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</si>
  <si>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</si>
  <si>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</si>
  <si>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</si>
  <si>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</si>
  <si>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</si>
  <si>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</si>
  <si>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</si>
  <si>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</si>
  <si>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</si>
  <si>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</si>
  <si>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</si>
  <si>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</si>
  <si>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</si>
  <si>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</si>
  <si>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</si>
  <si>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</si>
  <si>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</si>
  <si>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</si>
  <si>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</si>
  <si>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</si>
  <si>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</si>
  <si>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</si>
  <si>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</si>
  <si>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</si>
  <si>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</si>
  <si>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</si>
  <si>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</si>
  <si>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</si>
  <si>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</si>
  <si>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</si>
  <si>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</si>
  <si>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</si>
  <si>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</si>
  <si>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</si>
  <si>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</si>
  <si>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</si>
  <si>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</si>
  <si>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</si>
  <si>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</si>
  <si>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</si>
  <si>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</si>
  <si>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</si>
  <si>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</si>
  <si>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</si>
  <si>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</si>
  <si>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</si>
  <si>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</si>
  <si>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</si>
  <si>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</si>
  <si>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</si>
  <si>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</si>
  <si>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</si>
  <si>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</si>
  <si>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</si>
  <si>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</si>
  <si>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</si>
  <si>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</si>
  <si>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</si>
  <si>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</si>
  <si>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</si>
  <si>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</si>
  <si>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</si>
  <si>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</si>
  <si>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</si>
  <si>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</si>
  <si>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</si>
  <si>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</si>
  <si>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</si>
  <si>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</si>
  <si>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</si>
  <si>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</si>
  <si>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</si>
  <si>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</si>
  <si>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</si>
  <si>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</si>
  <si>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</si>
  <si>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</si>
  <si>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</si>
  <si>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</si>
  <si>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</si>
  <si>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</si>
  <si>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</si>
  <si>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</si>
  <si>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</si>
  <si>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</si>
  <si>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</si>
  <si>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</si>
  <si>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</si>
  <si>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</si>
  <si>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</si>
  <si>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</si>
  <si>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</si>
  <si>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</si>
  <si>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</si>
  <si>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</si>
  <si>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</si>
  <si>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</si>
  <si>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</si>
  <si>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</si>
  <si>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</si>
  <si>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</si>
  <si>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</si>
  <si>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</si>
  <si>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</si>
  <si>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</si>
  <si>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</si>
  <si>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</si>
  <si>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</si>
  <si>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</si>
  <si>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</si>
  <si>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</si>
  <si>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</si>
  <si>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</si>
  <si>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</si>
  <si>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</si>
  <si>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</si>
  <si>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</si>
  <si>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</si>
  <si>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</si>
  <si>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</si>
  <si>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</si>
  <si>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</si>
  <si>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</si>
  <si>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</si>
  <si>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</si>
  <si>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</si>
  <si>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</si>
  <si>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</si>
  <si>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</si>
  <si>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</si>
  <si>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</si>
  <si>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</si>
  <si>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</si>
  <si>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</si>
  <si>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</si>
  <si>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</si>
  <si>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</si>
  <si>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</si>
  <si>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</si>
  <si>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</si>
  <si>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</si>
  <si>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</si>
  <si>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</si>
  <si>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</si>
  <si>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</si>
  <si>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</si>
  <si>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</si>
  <si>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</si>
  <si>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</si>
  <si>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</si>
  <si>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</si>
  <si>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</si>
  <si>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</si>
  <si>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</si>
  <si>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</si>
  <si>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</si>
  <si>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</si>
  <si>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</si>
  <si>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.45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</si>
  <si>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</si>
  <si>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</si>
  <si>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</si>
  <si>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</si>
  <si>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</si>
  <si>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</si>
  <si>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</si>
  <si>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</si>
  <si>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</si>
  <si>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</si>
  <si>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</si>
  <si>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</si>
  <si>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</si>
  <si>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</si>
  <si>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</si>
  <si>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</si>
  <si>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</si>
  <si>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</si>
  <si>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</si>
  <si>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</si>
  <si>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</si>
  <si>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</si>
  <si>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</si>
  <si>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</si>
  <si>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</si>
  <si>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</si>
  <si>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</si>
  <si>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</si>
  <si>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</si>
  <si>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</si>
  <si>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</si>
  <si>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</si>
  <si>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</si>
  <si>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</si>
  <si>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</si>
  <si>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</si>
  <si>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</si>
  <si>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</si>
  <si>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</si>
  <si>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</si>
  <si>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</si>
  <si>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</si>
  <si>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</si>
  <si>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</si>
  <si>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</si>
  <si>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</si>
  <si>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</si>
  <si>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</si>
  <si>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</si>
  <si>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</si>
  <si>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</si>
  <si>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</si>
  <si>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</si>
  <si>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</si>
  <si>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</si>
  <si>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</si>
  <si>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</si>
  <si>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</si>
  <si>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</si>
  <si>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</si>
  <si>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</si>
  <si>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</si>
  <si>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</si>
  <si>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</si>
  <si>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</si>
  <si>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</si>
  <si>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</si>
  <si>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</si>
  <si>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</si>
  <si>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</si>
  <si>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</si>
  <si>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</si>
  <si>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</si>
  <si>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</si>
  <si>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</si>
  <si>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</si>
  <si>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시간전쟁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</si>
  <si>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</si>
  <si>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</si>
  <si>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</si>
  <si>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</si>
  <si>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</si>
  <si>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</si>
  <si>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</si>
  <si>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</si>
  <si>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</si>
  <si>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</si>
  <si>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</si>
  <si>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</si>
  <si>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</si>
  <si>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</si>
  <si>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</si>
  <si>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</si>
  <si>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</si>
  <si>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</si>
  <si>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</si>
  <si>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</si>
  <si>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</si>
  <si>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폴리매스</t>
    <phoneticPr fontId="25" type="noConversion"/>
  </si>
  <si>
    <r>
      <rPr>
        <sz val="10"/>
        <color rgb="FF262626"/>
        <rFont val="돋움"/>
        <family val="3"/>
        <charset val="129"/>
      </rPr>
      <t>신기하게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뇌가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만들어지는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영문법</t>
    </r>
    <phoneticPr fontId="25" type="noConversion"/>
  </si>
  <si>
    <t>초보자를 위한 파이썬 200제</t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</si>
  <si>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</si>
  <si>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</si>
  <si>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</si>
  <si>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</si>
  <si>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</si>
  <si>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</si>
  <si>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</si>
  <si>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</si>
  <si>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</si>
  <si>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</si>
  <si>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</si>
  <si>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</si>
  <si>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</si>
  <si>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</si>
  <si>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</si>
  <si>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</si>
  <si>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</si>
  <si>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t>구글 팁북</t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</si>
  <si>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</si>
  <si>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반월</t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</si>
  <si>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</si>
  <si>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</si>
  <si>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</si>
  <si>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</si>
  <si>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</si>
  <si>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</si>
  <si>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</si>
  <si>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</si>
  <si>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</si>
  <si>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</si>
  <si>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</si>
  <si>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</si>
  <si>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</si>
  <si>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</si>
  <si>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</si>
  <si>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</si>
  <si>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</si>
  <si>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t>mkjoo</t>
    <phoneticPr fontId="25" type="noConversion"/>
  </si>
  <si>
    <t>어서와 C++은 처음이지!</t>
    <phoneticPr fontId="25" type="noConversion"/>
  </si>
  <si>
    <t>영어책 읽기의 힘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</si>
  <si>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</si>
  <si>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</si>
  <si>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P.127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</si>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</sst>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24" fillId="28" borderId="12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8" borderId="3" xfId="0" applyNumberFormat="1" applyFill="1" applyBorder="1" applyAlignment="1"/>
    <xf numFmtId="0" fontId="24" fillId="25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3" fillId="25" borderId="3" xfId="0" applyNumberFormat="1" applyFon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121</xdr:row>
      <xdr:rowOff>66675</xdr:rowOff>
    </xdr:from>
    <xdr:to>
      <xdr:col>5</xdr:col>
      <xdr:colOff>3486150</xdr:colOff>
      <xdr:row>125</xdr:row>
      <xdr:rowOff>28575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0498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130</xdr:row>
      <xdr:rowOff>180975</xdr:rowOff>
    </xdr:from>
    <xdr:to>
      <xdr:col>14</xdr:col>
      <xdr:colOff>1524000</xdr:colOff>
      <xdr:row>136</xdr:row>
      <xdr:rowOff>104775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98786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125</xdr:row>
      <xdr:rowOff>85725</xdr:rowOff>
    </xdr:from>
    <xdr:to>
      <xdr:col>5</xdr:col>
      <xdr:colOff>3476625</xdr:colOff>
      <xdr:row>128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8309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141</xdr:row>
      <xdr:rowOff>22860</xdr:rowOff>
    </xdr:from>
    <xdr:to>
      <xdr:col>2</xdr:col>
      <xdr:colOff>487680</xdr:colOff>
      <xdr:row>153</xdr:row>
      <xdr:rowOff>137160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5250" y="218160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546735</xdr:colOff>
      <xdr:row>141</xdr:row>
      <xdr:rowOff>59055</xdr:rowOff>
    </xdr:from>
    <xdr:to>
      <xdr:col>5</xdr:col>
      <xdr:colOff>251460</xdr:colOff>
      <xdr:row>153</xdr:row>
      <xdr:rowOff>158115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556385" y="21852255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276225</xdr:colOff>
      <xdr:row>141</xdr:row>
      <xdr:rowOff>43815</xdr:rowOff>
    </xdr:from>
    <xdr:to>
      <xdr:col>5</xdr:col>
      <xdr:colOff>1910715</xdr:colOff>
      <xdr:row>153</xdr:row>
      <xdr:rowOff>150495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05150" y="21837015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1967865</xdr:colOff>
      <xdr:row>141</xdr:row>
      <xdr:rowOff>102870</xdr:rowOff>
    </xdr:from>
    <xdr:to>
      <xdr:col>5</xdr:col>
      <xdr:colOff>3480435</xdr:colOff>
      <xdr:row>154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796790" y="218960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3568066</xdr:colOff>
      <xdr:row>141</xdr:row>
      <xdr:rowOff>57150</xdr:rowOff>
    </xdr:from>
    <xdr:to>
      <xdr:col>7</xdr:col>
      <xdr:colOff>587968</xdr:colOff>
      <xdr:row>154</xdr:row>
      <xdr:rowOff>99060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396991" y="21850350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</xdr:colOff>
      <xdr:row>128</xdr:row>
      <xdr:rowOff>38100</xdr:rowOff>
    </xdr:from>
    <xdr:to>
      <xdr:col>5</xdr:col>
      <xdr:colOff>3467100</xdr:colOff>
      <xdr:row>132</xdr:row>
      <xdr:rowOff>133350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935480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5</xdr:col>
      <xdr:colOff>3457575</xdr:colOff>
      <xdr:row>135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202692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125</xdr:row>
      <xdr:rowOff>0</xdr:rowOff>
    </xdr:from>
    <xdr:to>
      <xdr:col>14</xdr:col>
      <xdr:colOff>104775</xdr:colOff>
      <xdr:row>128</xdr:row>
      <xdr:rowOff>85725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74520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136</xdr:row>
      <xdr:rowOff>9525</xdr:rowOff>
    </xdr:from>
    <xdr:to>
      <xdr:col>5</xdr:col>
      <xdr:colOff>3467100</xdr:colOff>
      <xdr:row>140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0850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116</xdr:row>
      <xdr:rowOff>66675</xdr:rowOff>
    </xdr:from>
    <xdr:to>
      <xdr:col>14</xdr:col>
      <xdr:colOff>142875</xdr:colOff>
      <xdr:row>121</xdr:row>
      <xdr:rowOff>95250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7097375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121</xdr:row>
      <xdr:rowOff>95250</xdr:rowOff>
    </xdr:from>
    <xdr:to>
      <xdr:col>14</xdr:col>
      <xdr:colOff>123825</xdr:colOff>
      <xdr:row>124</xdr:row>
      <xdr:rowOff>180975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80784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114</xdr:row>
      <xdr:rowOff>0</xdr:rowOff>
    </xdr:from>
    <xdr:to>
      <xdr:col>5</xdr:col>
      <xdr:colOff>3409950</xdr:colOff>
      <xdr:row>117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664970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19050</xdr:colOff>
      <xdr:row>128</xdr:row>
      <xdr:rowOff>85725</xdr:rowOff>
    </xdr:from>
    <xdr:to>
      <xdr:col>14</xdr:col>
      <xdr:colOff>133350</xdr:colOff>
      <xdr:row>131</xdr:row>
      <xdr:rowOff>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4024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135</xdr:row>
      <xdr:rowOff>133350</xdr:rowOff>
    </xdr:from>
    <xdr:to>
      <xdr:col>14</xdr:col>
      <xdr:colOff>1438275</xdr:colOff>
      <xdr:row>140</xdr:row>
      <xdr:rowOff>57150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207835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154</xdr:row>
      <xdr:rowOff>38100</xdr:rowOff>
    </xdr:from>
    <xdr:to>
      <xdr:col>14</xdr:col>
      <xdr:colOff>180975</xdr:colOff>
      <xdr:row>158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154</xdr:row>
      <xdr:rowOff>76200</xdr:rowOff>
    </xdr:from>
    <xdr:to>
      <xdr:col>5</xdr:col>
      <xdr:colOff>3505200</xdr:colOff>
      <xdr:row>156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159</xdr:row>
      <xdr:rowOff>28575</xdr:rowOff>
    </xdr:from>
    <xdr:to>
      <xdr:col>14</xdr:col>
      <xdr:colOff>114300</xdr:colOff>
      <xdr:row>162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157</xdr:row>
      <xdr:rowOff>28575</xdr:rowOff>
    </xdr:from>
    <xdr:to>
      <xdr:col>5</xdr:col>
      <xdr:colOff>3505200</xdr:colOff>
      <xdr:row>159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163</xdr:row>
      <xdr:rowOff>38100</xdr:rowOff>
    </xdr:from>
    <xdr:to>
      <xdr:col>14</xdr:col>
      <xdr:colOff>133350</xdr:colOff>
      <xdr:row>167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160</xdr:row>
      <xdr:rowOff>57150</xdr:rowOff>
    </xdr:from>
    <xdr:to>
      <xdr:col>5</xdr:col>
      <xdr:colOff>3486150</xdr:colOff>
      <xdr:row>162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163</xdr:row>
      <xdr:rowOff>19050</xdr:rowOff>
    </xdr:from>
    <xdr:to>
      <xdr:col>5</xdr:col>
      <xdr:colOff>3476625</xdr:colOff>
      <xdr:row>168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168</xdr:row>
      <xdr:rowOff>114300</xdr:rowOff>
    </xdr:from>
    <xdr:to>
      <xdr:col>5</xdr:col>
      <xdr:colOff>3495675</xdr:colOff>
      <xdr:row>173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168</xdr:row>
      <xdr:rowOff>57150</xdr:rowOff>
    </xdr:from>
    <xdr:to>
      <xdr:col>14</xdr:col>
      <xdr:colOff>123825</xdr:colOff>
      <xdr:row>171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171</xdr:row>
      <xdr:rowOff>57150</xdr:rowOff>
    </xdr:from>
    <xdr:to>
      <xdr:col>14</xdr:col>
      <xdr:colOff>152400</xdr:colOff>
      <xdr:row>174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173</xdr:row>
      <xdr:rowOff>57150</xdr:rowOff>
    </xdr:from>
    <xdr:to>
      <xdr:col>5</xdr:col>
      <xdr:colOff>3543300</xdr:colOff>
      <xdr:row>176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38100</xdr:rowOff>
    </xdr:from>
    <xdr:to>
      <xdr:col>5</xdr:col>
      <xdr:colOff>3514725</xdr:colOff>
      <xdr:row>181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181</xdr:row>
      <xdr:rowOff>152400</xdr:rowOff>
    </xdr:from>
    <xdr:to>
      <xdr:col>5</xdr:col>
      <xdr:colOff>3495675</xdr:colOff>
      <xdr:row>186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187</xdr:row>
      <xdr:rowOff>38100</xdr:rowOff>
    </xdr:from>
    <xdr:to>
      <xdr:col>5</xdr:col>
      <xdr:colOff>3571875</xdr:colOff>
      <xdr:row>190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191</xdr:row>
      <xdr:rowOff>19050</xdr:rowOff>
    </xdr:from>
    <xdr:to>
      <xdr:col>5</xdr:col>
      <xdr:colOff>3486150</xdr:colOff>
      <xdr:row>195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175</xdr:row>
      <xdr:rowOff>66675</xdr:rowOff>
    </xdr:from>
    <xdr:to>
      <xdr:col>14</xdr:col>
      <xdr:colOff>190500</xdr:colOff>
      <xdr:row>178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195</xdr:row>
      <xdr:rowOff>104775</xdr:rowOff>
    </xdr:from>
    <xdr:to>
      <xdr:col>5</xdr:col>
      <xdr:colOff>3505200</xdr:colOff>
      <xdr:row>199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178</xdr:row>
      <xdr:rowOff>57150</xdr:rowOff>
    </xdr:from>
    <xdr:to>
      <xdr:col>14</xdr:col>
      <xdr:colOff>171450</xdr:colOff>
      <xdr:row>183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184</xdr:row>
      <xdr:rowOff>47625</xdr:rowOff>
    </xdr:from>
    <xdr:to>
      <xdr:col>14</xdr:col>
      <xdr:colOff>209550</xdr:colOff>
      <xdr:row>188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199</xdr:row>
      <xdr:rowOff>28575</xdr:rowOff>
    </xdr:from>
    <xdr:to>
      <xdr:col>5</xdr:col>
      <xdr:colOff>3524250</xdr:colOff>
      <xdr:row>204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204</xdr:row>
      <xdr:rowOff>161925</xdr:rowOff>
    </xdr:from>
    <xdr:to>
      <xdr:col>5</xdr:col>
      <xdr:colOff>3562350</xdr:colOff>
      <xdr:row>207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189</xdr:row>
      <xdr:rowOff>28575</xdr:rowOff>
    </xdr:from>
    <xdr:to>
      <xdr:col>14</xdr:col>
      <xdr:colOff>161925</xdr:colOff>
      <xdr:row>192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193</xdr:row>
      <xdr:rowOff>47625</xdr:rowOff>
    </xdr:from>
    <xdr:to>
      <xdr:col>14</xdr:col>
      <xdr:colOff>114300</xdr:colOff>
      <xdr:row>200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208</xdr:row>
      <xdr:rowOff>9525</xdr:rowOff>
    </xdr:from>
    <xdr:to>
      <xdr:col>5</xdr:col>
      <xdr:colOff>3476625</xdr:colOff>
      <xdr:row>213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201</xdr:row>
      <xdr:rowOff>19050</xdr:rowOff>
    </xdr:from>
    <xdr:to>
      <xdr:col>14</xdr:col>
      <xdr:colOff>142875</xdr:colOff>
      <xdr:row>203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203</xdr:row>
      <xdr:rowOff>180975</xdr:rowOff>
    </xdr:from>
    <xdr:to>
      <xdr:col>14</xdr:col>
      <xdr:colOff>133350</xdr:colOff>
      <xdr:row>206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207</xdr:row>
      <xdr:rowOff>38100</xdr:rowOff>
    </xdr:from>
    <xdr:to>
      <xdr:col>14</xdr:col>
      <xdr:colOff>161925</xdr:colOff>
      <xdr:row>209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213</xdr:row>
      <xdr:rowOff>123825</xdr:rowOff>
    </xdr:from>
    <xdr:to>
      <xdr:col>5</xdr:col>
      <xdr:colOff>3505200</xdr:colOff>
      <xdr:row>218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210</xdr:row>
      <xdr:rowOff>38100</xdr:rowOff>
    </xdr:from>
    <xdr:to>
      <xdr:col>14</xdr:col>
      <xdr:colOff>114300</xdr:colOff>
      <xdr:row>213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214</xdr:row>
      <xdr:rowOff>0</xdr:rowOff>
    </xdr:from>
    <xdr:to>
      <xdr:col>14</xdr:col>
      <xdr:colOff>123825</xdr:colOff>
      <xdr:row>216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218</xdr:row>
      <xdr:rowOff>85725</xdr:rowOff>
    </xdr:from>
    <xdr:to>
      <xdr:col>5</xdr:col>
      <xdr:colOff>3514725</xdr:colOff>
      <xdr:row>221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221</xdr:row>
      <xdr:rowOff>161925</xdr:rowOff>
    </xdr:from>
    <xdr:to>
      <xdr:col>5</xdr:col>
      <xdr:colOff>3457575</xdr:colOff>
      <xdr:row>225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226</xdr:row>
      <xdr:rowOff>57150</xdr:rowOff>
    </xdr:from>
    <xdr:to>
      <xdr:col>5</xdr:col>
      <xdr:colOff>3514725</xdr:colOff>
      <xdr:row>228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229</xdr:row>
      <xdr:rowOff>57150</xdr:rowOff>
    </xdr:from>
    <xdr:to>
      <xdr:col>5</xdr:col>
      <xdr:colOff>3476625</xdr:colOff>
      <xdr:row>233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117</xdr:row>
      <xdr:rowOff>161925</xdr:rowOff>
    </xdr:from>
    <xdr:to>
      <xdr:col>5</xdr:col>
      <xdr:colOff>3409950</xdr:colOff>
      <xdr:row>121</xdr:row>
      <xdr:rowOff>47625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73831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113</xdr:row>
      <xdr:rowOff>28575</xdr:rowOff>
    </xdr:from>
    <xdr:to>
      <xdr:col>13</xdr:col>
      <xdr:colOff>462915</xdr:colOff>
      <xdr:row>116</xdr:row>
      <xdr:rowOff>66675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164877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109</xdr:row>
      <xdr:rowOff>0</xdr:rowOff>
    </xdr:from>
    <xdr:to>
      <xdr:col>5</xdr:col>
      <xdr:colOff>3352800</xdr:colOff>
      <xdr:row>113</xdr:row>
      <xdr:rowOff>161925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56972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110</xdr:row>
      <xdr:rowOff>123825</xdr:rowOff>
    </xdr:from>
    <xdr:to>
      <xdr:col>14</xdr:col>
      <xdr:colOff>142875</xdr:colOff>
      <xdr:row>113</xdr:row>
      <xdr:rowOff>85725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60115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106</xdr:row>
      <xdr:rowOff>47625</xdr:rowOff>
    </xdr:from>
    <xdr:to>
      <xdr:col>14</xdr:col>
      <xdr:colOff>219075</xdr:colOff>
      <xdr:row>110</xdr:row>
      <xdr:rowOff>161925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151733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80">
        <v>2019</v>
      </c>
      <c r="B3" s="380"/>
      <c r="C3" s="380"/>
      <c r="D3" s="380"/>
      <c r="E3" s="380"/>
      <c r="F3" s="380"/>
      <c r="G3" s="380"/>
      <c r="H3" s="380"/>
      <c r="I3" s="381">
        <v>2020</v>
      </c>
      <c r="J3" s="381"/>
      <c r="K3" s="381"/>
      <c r="L3" s="381"/>
      <c r="M3" s="381"/>
      <c r="N3" s="381"/>
      <c r="O3" s="381"/>
      <c r="P3" s="381"/>
      <c r="Q3" s="381"/>
      <c r="R3" s="381"/>
      <c r="S3" s="381"/>
      <c r="T3" s="381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6">
        <v>2019</v>
      </c>
      <c r="C1" s="396"/>
      <c r="D1" s="396"/>
      <c r="E1" s="396"/>
      <c r="F1" s="396"/>
      <c r="G1" s="396"/>
      <c r="H1" s="396"/>
      <c r="I1" s="396"/>
      <c r="J1" s="396"/>
      <c r="K1" s="396"/>
      <c r="L1" s="396"/>
      <c r="M1" s="396"/>
      <c r="N1" s="396"/>
      <c r="O1" s="396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9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9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9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9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9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9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9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9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9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9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330"/>
  <sheetViews>
    <sheetView tabSelected="1" zoomScaleNormal="100" zoomScaleSheetLayoutView="75" workbookViewId="0">
      <pane ySplit="2" topLeftCell="A71" activePane="bottomLeft" state="frozen"/>
      <selection pane="bottomLeft" activeCell="F100" sqref="F10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7">
        <v>2020</v>
      </c>
      <c r="C1" s="397"/>
      <c r="D1" s="397"/>
      <c r="E1" s="397"/>
      <c r="F1" s="397"/>
      <c r="G1" s="397"/>
      <c r="H1" s="397"/>
      <c r="I1" s="397"/>
      <c r="J1" s="397"/>
      <c r="K1" s="397"/>
      <c r="L1" s="397"/>
      <c r="M1" s="397"/>
      <c r="N1" s="397"/>
      <c r="O1" s="397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13" t="s">
        <v>408</v>
      </c>
      <c r="C3" s="314">
        <v>1</v>
      </c>
      <c r="D3" s="314"/>
      <c r="E3" s="315"/>
      <c r="F3" s="316" t="s">
        <v>814</v>
      </c>
      <c r="G3" s="314">
        <v>2018</v>
      </c>
      <c r="H3" s="317" t="s">
        <v>346</v>
      </c>
      <c r="I3" s="313" t="s">
        <v>816</v>
      </c>
      <c r="J3" s="318">
        <v>43834</v>
      </c>
      <c r="K3" s="315" t="s">
        <v>322</v>
      </c>
      <c r="L3" s="319">
        <f t="shared" ref="L3:L149" si="0">IF(K3="O",J3+21,J3+14)</f>
        <v>43855</v>
      </c>
      <c r="M3" s="315"/>
      <c r="N3" s="320"/>
      <c r="O3" s="321" t="s">
        <v>818</v>
      </c>
    </row>
    <row r="4" spans="2:15">
      <c r="B4" s="325" t="s">
        <v>408</v>
      </c>
      <c r="C4" s="326">
        <v>1</v>
      </c>
      <c r="D4" s="326"/>
      <c r="E4" s="327"/>
      <c r="F4" s="328" t="s">
        <v>176</v>
      </c>
      <c r="G4" s="326">
        <v>2019</v>
      </c>
      <c r="H4" s="329" t="s">
        <v>346</v>
      </c>
      <c r="I4" s="325" t="s">
        <v>815</v>
      </c>
      <c r="J4" s="319">
        <v>43834</v>
      </c>
      <c r="K4" s="327" t="s">
        <v>322</v>
      </c>
      <c r="L4" s="319">
        <f t="shared" si="0"/>
        <v>43855</v>
      </c>
      <c r="M4" s="327"/>
      <c r="N4" s="330"/>
      <c r="O4" s="321" t="s">
        <v>818</v>
      </c>
    </row>
    <row r="5" spans="2:15">
      <c r="B5" s="325" t="s">
        <v>817</v>
      </c>
      <c r="C5" s="326">
        <v>1</v>
      </c>
      <c r="D5" s="327"/>
      <c r="E5" s="327"/>
      <c r="F5" s="330" t="s">
        <v>680</v>
      </c>
      <c r="G5" s="326">
        <v>2018</v>
      </c>
      <c r="H5" s="329" t="s">
        <v>329</v>
      </c>
      <c r="I5" s="325" t="s">
        <v>820</v>
      </c>
      <c r="J5" s="319">
        <v>43834</v>
      </c>
      <c r="K5" s="327" t="s">
        <v>322</v>
      </c>
      <c r="L5" s="319">
        <f t="shared" si="0"/>
        <v>43855</v>
      </c>
      <c r="M5" s="326"/>
      <c r="N5" s="330"/>
      <c r="O5" s="321" t="s">
        <v>818</v>
      </c>
    </row>
    <row r="6" spans="2:15">
      <c r="B6" s="325" t="s">
        <v>408</v>
      </c>
      <c r="C6" s="326">
        <v>1</v>
      </c>
      <c r="D6" s="326"/>
      <c r="E6" s="327"/>
      <c r="F6" s="328" t="s">
        <v>314</v>
      </c>
      <c r="G6" s="326">
        <v>2017</v>
      </c>
      <c r="H6" s="329" t="s">
        <v>331</v>
      </c>
      <c r="I6" s="325" t="s">
        <v>486</v>
      </c>
      <c r="J6" s="319">
        <v>43834</v>
      </c>
      <c r="K6" s="327" t="s">
        <v>322</v>
      </c>
      <c r="L6" s="319">
        <f t="shared" si="0"/>
        <v>43855</v>
      </c>
      <c r="M6" s="326"/>
      <c r="N6" s="330"/>
      <c r="O6" s="325" t="s">
        <v>819</v>
      </c>
    </row>
    <row r="7" spans="2:15">
      <c r="B7" s="325" t="s">
        <v>408</v>
      </c>
      <c r="C7" s="326">
        <v>1</v>
      </c>
      <c r="D7" s="327"/>
      <c r="E7" s="327"/>
      <c r="F7" s="328" t="s">
        <v>63</v>
      </c>
      <c r="G7" s="326">
        <v>2016</v>
      </c>
      <c r="H7" s="329" t="s">
        <v>325</v>
      </c>
      <c r="I7" s="325" t="s">
        <v>821</v>
      </c>
      <c r="J7" s="319">
        <v>43834</v>
      </c>
      <c r="K7" s="327" t="s">
        <v>322</v>
      </c>
      <c r="L7" s="319">
        <f t="shared" si="0"/>
        <v>43855</v>
      </c>
      <c r="M7" s="326"/>
      <c r="N7" s="330"/>
      <c r="O7" s="321" t="s">
        <v>818</v>
      </c>
    </row>
    <row r="8" spans="2:15">
      <c r="B8" s="325" t="s">
        <v>155</v>
      </c>
      <c r="C8" s="326">
        <v>1</v>
      </c>
      <c r="D8" s="326"/>
      <c r="E8" s="326"/>
      <c r="F8" s="328" t="s">
        <v>663</v>
      </c>
      <c r="G8" s="326">
        <v>2019</v>
      </c>
      <c r="H8" s="329" t="s">
        <v>339</v>
      </c>
      <c r="I8" s="325" t="s">
        <v>484</v>
      </c>
      <c r="J8" s="319">
        <v>43835</v>
      </c>
      <c r="K8" s="327" t="s">
        <v>322</v>
      </c>
      <c r="L8" s="319">
        <f t="shared" si="0"/>
        <v>43856</v>
      </c>
      <c r="M8" s="326"/>
      <c r="N8" s="330"/>
      <c r="O8" s="330" t="s">
        <v>665</v>
      </c>
    </row>
    <row r="9" spans="2:15">
      <c r="B9" s="325" t="s">
        <v>552</v>
      </c>
      <c r="C9" s="326">
        <v>1</v>
      </c>
      <c r="D9" s="326"/>
      <c r="E9" s="326"/>
      <c r="F9" s="328" t="s">
        <v>664</v>
      </c>
      <c r="G9" s="326">
        <v>2019</v>
      </c>
      <c r="H9" s="329" t="s">
        <v>339</v>
      </c>
      <c r="I9" s="325" t="s">
        <v>487</v>
      </c>
      <c r="J9" s="319">
        <v>43835</v>
      </c>
      <c r="K9" s="327" t="s">
        <v>322</v>
      </c>
      <c r="L9" s="319">
        <f t="shared" si="0"/>
        <v>43856</v>
      </c>
      <c r="M9" s="326"/>
      <c r="N9" s="330"/>
      <c r="O9" s="330" t="s">
        <v>665</v>
      </c>
    </row>
    <row r="10" spans="2:15">
      <c r="B10" s="325" t="s">
        <v>60</v>
      </c>
      <c r="C10" s="326">
        <v>1</v>
      </c>
      <c r="D10" s="345"/>
      <c r="E10" s="326"/>
      <c r="F10" s="328" t="s">
        <v>409</v>
      </c>
      <c r="G10" s="326">
        <v>2019</v>
      </c>
      <c r="H10" s="329" t="s">
        <v>339</v>
      </c>
      <c r="I10" s="325" t="s">
        <v>822</v>
      </c>
      <c r="J10" s="319">
        <v>43841</v>
      </c>
      <c r="K10" s="327" t="s">
        <v>322</v>
      </c>
      <c r="L10" s="319">
        <f t="shared" si="0"/>
        <v>43862</v>
      </c>
      <c r="M10" s="326"/>
      <c r="N10" s="330"/>
      <c r="O10" s="325" t="s">
        <v>667</v>
      </c>
    </row>
    <row r="11" spans="2:15">
      <c r="B11" s="330" t="s">
        <v>408</v>
      </c>
      <c r="C11" s="326">
        <v>1</v>
      </c>
      <c r="D11" s="326"/>
      <c r="E11" s="326"/>
      <c r="F11" s="328" t="s">
        <v>506</v>
      </c>
      <c r="G11" s="326">
        <v>2019</v>
      </c>
      <c r="H11" s="329" t="s">
        <v>339</v>
      </c>
      <c r="I11" s="330" t="s">
        <v>823</v>
      </c>
      <c r="J11" s="319">
        <v>43842</v>
      </c>
      <c r="K11" s="326" t="s">
        <v>322</v>
      </c>
      <c r="L11" s="319">
        <f t="shared" si="0"/>
        <v>43863</v>
      </c>
      <c r="M11" s="326"/>
      <c r="N11" s="330"/>
      <c r="O11" s="330" t="s">
        <v>667</v>
      </c>
    </row>
    <row r="12" spans="2:15">
      <c r="B12" s="325" t="s">
        <v>824</v>
      </c>
      <c r="C12" s="326">
        <v>1</v>
      </c>
      <c r="D12" s="345"/>
      <c r="E12" s="326"/>
      <c r="F12" s="328" t="s">
        <v>666</v>
      </c>
      <c r="G12" s="326">
        <v>2019</v>
      </c>
      <c r="H12" s="329" t="s">
        <v>334</v>
      </c>
      <c r="I12" s="325" t="s">
        <v>825</v>
      </c>
      <c r="J12" s="319">
        <v>43849</v>
      </c>
      <c r="K12" s="327" t="s">
        <v>322</v>
      </c>
      <c r="L12" s="319">
        <f t="shared" si="0"/>
        <v>43870</v>
      </c>
      <c r="M12" s="326"/>
      <c r="N12" s="330"/>
      <c r="O12" s="330"/>
    </row>
    <row r="13" spans="2:15">
      <c r="B13" s="325" t="s">
        <v>141</v>
      </c>
      <c r="C13" s="326">
        <v>1</v>
      </c>
      <c r="D13" s="326"/>
      <c r="E13" s="326"/>
      <c r="F13" s="328" t="s">
        <v>644</v>
      </c>
      <c r="G13" s="326">
        <v>2019</v>
      </c>
      <c r="H13" s="329" t="s">
        <v>334</v>
      </c>
      <c r="I13" s="325" t="s">
        <v>826</v>
      </c>
      <c r="J13" s="319">
        <v>43849</v>
      </c>
      <c r="K13" s="327" t="s">
        <v>322</v>
      </c>
      <c r="L13" s="319">
        <f t="shared" si="0"/>
        <v>43870</v>
      </c>
      <c r="M13" s="327"/>
      <c r="N13" s="330"/>
      <c r="O13" s="330"/>
    </row>
    <row r="14" spans="2:15">
      <c r="B14" s="325" t="s">
        <v>141</v>
      </c>
      <c r="C14" s="326">
        <v>1</v>
      </c>
      <c r="D14" s="345"/>
      <c r="E14" s="326"/>
      <c r="F14" s="328" t="s">
        <v>425</v>
      </c>
      <c r="G14" s="326">
        <v>2006</v>
      </c>
      <c r="H14" s="329" t="s">
        <v>334</v>
      </c>
      <c r="I14" s="325" t="s">
        <v>827</v>
      </c>
      <c r="J14" s="319">
        <v>43849</v>
      </c>
      <c r="K14" s="327" t="s">
        <v>322</v>
      </c>
      <c r="L14" s="319">
        <f t="shared" si="0"/>
        <v>43870</v>
      </c>
      <c r="M14" s="326"/>
      <c r="N14" s="330"/>
      <c r="O14" s="330"/>
    </row>
    <row r="15" spans="2:15">
      <c r="B15" s="325" t="s">
        <v>408</v>
      </c>
      <c r="C15" s="326">
        <v>1</v>
      </c>
      <c r="D15" s="345"/>
      <c r="E15" s="326"/>
      <c r="F15" s="328" t="s">
        <v>476</v>
      </c>
      <c r="G15" s="326">
        <v>2012</v>
      </c>
      <c r="H15" s="329" t="s">
        <v>321</v>
      </c>
      <c r="I15" s="325" t="s">
        <v>828</v>
      </c>
      <c r="J15" s="319">
        <v>43849</v>
      </c>
      <c r="K15" s="327" t="s">
        <v>322</v>
      </c>
      <c r="L15" s="319">
        <f t="shared" si="0"/>
        <v>43870</v>
      </c>
      <c r="M15" s="326"/>
      <c r="N15" s="330"/>
      <c r="O15" s="330"/>
    </row>
    <row r="16" spans="2:15">
      <c r="B16" s="325" t="s">
        <v>552</v>
      </c>
      <c r="C16" s="326">
        <v>2</v>
      </c>
      <c r="D16" s="345"/>
      <c r="E16" s="326"/>
      <c r="F16" s="328" t="s">
        <v>500</v>
      </c>
      <c r="G16" s="326">
        <v>2019</v>
      </c>
      <c r="H16" s="329" t="s">
        <v>339</v>
      </c>
      <c r="I16" s="325" t="s">
        <v>485</v>
      </c>
      <c r="J16" s="319">
        <v>43849</v>
      </c>
      <c r="K16" s="327" t="s">
        <v>322</v>
      </c>
      <c r="L16" s="319">
        <f t="shared" si="0"/>
        <v>43870</v>
      </c>
      <c r="M16" s="326"/>
      <c r="N16" s="330"/>
      <c r="O16" s="330"/>
    </row>
    <row r="17" spans="2:15">
      <c r="B17" s="359" t="s">
        <v>849</v>
      </c>
      <c r="C17" s="326">
        <v>1</v>
      </c>
      <c r="D17" s="326"/>
      <c r="E17" s="326"/>
      <c r="F17" s="328" t="s">
        <v>845</v>
      </c>
      <c r="G17" s="326">
        <v>2018</v>
      </c>
      <c r="H17" s="329" t="s">
        <v>848</v>
      </c>
      <c r="I17" s="359" t="s">
        <v>846</v>
      </c>
      <c r="J17" s="319">
        <v>43863</v>
      </c>
      <c r="K17" s="345" t="s">
        <v>847</v>
      </c>
      <c r="L17" s="319">
        <f t="shared" ref="L17:L28" si="1">IF(K17="O",J17+21,J17+14)</f>
        <v>43884</v>
      </c>
      <c r="M17" s="326"/>
      <c r="N17" s="330"/>
      <c r="O17" s="330"/>
    </row>
    <row r="18" spans="2:15">
      <c r="B18" s="359" t="s">
        <v>852</v>
      </c>
      <c r="C18" s="326">
        <v>1</v>
      </c>
      <c r="D18" s="326"/>
      <c r="E18" s="326"/>
      <c r="F18" s="328" t="s">
        <v>850</v>
      </c>
      <c r="G18" s="326">
        <v>2010</v>
      </c>
      <c r="H18" s="329" t="s">
        <v>848</v>
      </c>
      <c r="I18" s="359" t="s">
        <v>851</v>
      </c>
      <c r="J18" s="319">
        <v>43863</v>
      </c>
      <c r="K18" s="345" t="s">
        <v>847</v>
      </c>
      <c r="L18" s="319">
        <f t="shared" si="1"/>
        <v>43884</v>
      </c>
      <c r="M18" s="326"/>
      <c r="N18" s="330"/>
      <c r="O18" s="330"/>
    </row>
    <row r="19" spans="2:15">
      <c r="B19" s="359" t="s">
        <v>852</v>
      </c>
      <c r="C19" s="326">
        <v>1</v>
      </c>
      <c r="D19" s="326"/>
      <c r="E19" s="326"/>
      <c r="F19" s="328" t="s">
        <v>853</v>
      </c>
      <c r="G19" s="326">
        <v>2019</v>
      </c>
      <c r="H19" s="329" t="s">
        <v>854</v>
      </c>
      <c r="I19" s="359" t="s">
        <v>855</v>
      </c>
      <c r="J19" s="319">
        <v>43863</v>
      </c>
      <c r="K19" s="345" t="s">
        <v>847</v>
      </c>
      <c r="L19" s="319">
        <f t="shared" si="1"/>
        <v>43884</v>
      </c>
      <c r="M19" s="326"/>
      <c r="N19" s="330"/>
      <c r="O19" s="330"/>
    </row>
    <row r="20" spans="2:15">
      <c r="B20" s="359" t="s">
        <v>852</v>
      </c>
      <c r="C20" s="326">
        <v>1</v>
      </c>
      <c r="D20" s="326"/>
      <c r="E20" s="326"/>
      <c r="F20" s="328" t="s">
        <v>856</v>
      </c>
      <c r="G20" s="326">
        <v>2006</v>
      </c>
      <c r="H20" s="329" t="s">
        <v>854</v>
      </c>
      <c r="I20" s="359" t="s">
        <v>857</v>
      </c>
      <c r="J20" s="319">
        <v>43863</v>
      </c>
      <c r="K20" s="345" t="s">
        <v>847</v>
      </c>
      <c r="L20" s="319">
        <f t="shared" si="1"/>
        <v>43884</v>
      </c>
      <c r="M20" s="326"/>
      <c r="N20" s="330"/>
      <c r="O20" s="330"/>
    </row>
    <row r="21" spans="2:15">
      <c r="B21" s="359" t="s">
        <v>852</v>
      </c>
      <c r="C21" s="326">
        <v>1</v>
      </c>
      <c r="D21" s="345"/>
      <c r="E21" s="326"/>
      <c r="F21" s="328" t="s">
        <v>858</v>
      </c>
      <c r="G21" s="326">
        <v>2018</v>
      </c>
      <c r="H21" s="329" t="s">
        <v>859</v>
      </c>
      <c r="I21" s="359" t="s">
        <v>860</v>
      </c>
      <c r="J21" s="319">
        <v>43863</v>
      </c>
      <c r="K21" s="345" t="s">
        <v>847</v>
      </c>
      <c r="L21" s="319">
        <f t="shared" si="1"/>
        <v>43884</v>
      </c>
      <c r="M21" s="326"/>
      <c r="N21" s="330"/>
      <c r="O21" s="330"/>
    </row>
    <row r="22" spans="2:15">
      <c r="B22" s="359" t="s">
        <v>852</v>
      </c>
      <c r="C22" s="326">
        <v>1</v>
      </c>
      <c r="D22" s="345"/>
      <c r="E22" s="326"/>
      <c r="F22" s="328" t="s">
        <v>1009</v>
      </c>
      <c r="G22" s="326">
        <v>2020</v>
      </c>
      <c r="H22" s="329" t="s">
        <v>859</v>
      </c>
      <c r="I22" s="359" t="s">
        <v>861</v>
      </c>
      <c r="J22" s="319">
        <v>43863</v>
      </c>
      <c r="K22" s="345" t="s">
        <v>847</v>
      </c>
      <c r="L22" s="319">
        <f t="shared" si="1"/>
        <v>43884</v>
      </c>
      <c r="M22" s="326"/>
      <c r="N22" s="330"/>
      <c r="O22" s="330"/>
    </row>
    <row r="23" spans="2:15">
      <c r="B23" s="359" t="s">
        <v>864</v>
      </c>
      <c r="C23" s="326">
        <v>1</v>
      </c>
      <c r="D23" s="345"/>
      <c r="E23" s="326"/>
      <c r="F23" s="328" t="s">
        <v>862</v>
      </c>
      <c r="G23" s="326">
        <v>2019</v>
      </c>
      <c r="H23" s="345" t="s">
        <v>859</v>
      </c>
      <c r="I23" s="359" t="s">
        <v>863</v>
      </c>
      <c r="J23" s="319">
        <v>43863</v>
      </c>
      <c r="K23" s="345" t="s">
        <v>847</v>
      </c>
      <c r="L23" s="319">
        <f t="shared" si="1"/>
        <v>43884</v>
      </c>
      <c r="M23" s="326"/>
      <c r="N23" s="330"/>
      <c r="O23" s="330"/>
    </row>
    <row r="24" spans="2:15">
      <c r="B24" s="359" t="s">
        <v>906</v>
      </c>
      <c r="C24" s="326">
        <v>1</v>
      </c>
      <c r="D24" s="345"/>
      <c r="E24" s="326"/>
      <c r="F24" s="328" t="s">
        <v>905</v>
      </c>
      <c r="G24" s="326">
        <v>2015</v>
      </c>
      <c r="H24" s="370" t="s">
        <v>907</v>
      </c>
      <c r="I24" s="359" t="s">
        <v>908</v>
      </c>
      <c r="J24" s="319">
        <v>43870</v>
      </c>
      <c r="K24" s="345" t="s">
        <v>909</v>
      </c>
      <c r="L24" s="319">
        <f t="shared" si="1"/>
        <v>43891</v>
      </c>
      <c r="M24" s="326"/>
      <c r="N24" s="330"/>
      <c r="O24" s="330"/>
    </row>
    <row r="25" spans="2:15">
      <c r="B25" s="359" t="s">
        <v>906</v>
      </c>
      <c r="C25" s="326">
        <v>1</v>
      </c>
      <c r="D25" s="345"/>
      <c r="E25" s="326"/>
      <c r="F25" s="328" t="s">
        <v>910</v>
      </c>
      <c r="G25" s="326">
        <v>2017</v>
      </c>
      <c r="H25" s="329" t="s">
        <v>907</v>
      </c>
      <c r="I25" s="359" t="s">
        <v>911</v>
      </c>
      <c r="J25" s="319">
        <v>43870</v>
      </c>
      <c r="K25" s="345" t="s">
        <v>909</v>
      </c>
      <c r="L25" s="319">
        <f t="shared" si="1"/>
        <v>43891</v>
      </c>
      <c r="M25" s="326"/>
      <c r="N25" s="330"/>
      <c r="O25" s="330"/>
    </row>
    <row r="26" spans="2:15">
      <c r="B26" s="355" t="s">
        <v>915</v>
      </c>
      <c r="C26" s="358" t="s">
        <v>934</v>
      </c>
      <c r="D26" s="358"/>
      <c r="E26" s="351"/>
      <c r="F26" s="353" t="s">
        <v>912</v>
      </c>
      <c r="G26" s="351">
        <v>2019</v>
      </c>
      <c r="H26" s="354" t="s">
        <v>913</v>
      </c>
      <c r="I26" s="355" t="s">
        <v>914</v>
      </c>
      <c r="J26" s="356">
        <v>43870</v>
      </c>
      <c r="K26" s="358" t="s">
        <v>909</v>
      </c>
      <c r="L26" s="356">
        <f t="shared" si="1"/>
        <v>43891</v>
      </c>
      <c r="M26" s="351"/>
      <c r="N26" s="357"/>
      <c r="O26" s="357"/>
    </row>
    <row r="27" spans="2:15">
      <c r="B27" s="359" t="s">
        <v>920</v>
      </c>
      <c r="C27" s="326">
        <v>1</v>
      </c>
      <c r="D27" s="345"/>
      <c r="E27" s="326"/>
      <c r="F27" s="328" t="s">
        <v>916</v>
      </c>
      <c r="G27" s="326">
        <v>2019</v>
      </c>
      <c r="H27" s="370" t="s">
        <v>917</v>
      </c>
      <c r="I27" s="359" t="s">
        <v>918</v>
      </c>
      <c r="J27" s="319">
        <v>43877</v>
      </c>
      <c r="K27" s="345" t="s">
        <v>919</v>
      </c>
      <c r="L27" s="319">
        <f t="shared" si="1"/>
        <v>43898</v>
      </c>
      <c r="M27" s="326"/>
      <c r="N27" s="330"/>
      <c r="O27" s="330"/>
    </row>
    <row r="28" spans="2:15">
      <c r="B28" s="359" t="s">
        <v>920</v>
      </c>
      <c r="C28" s="326">
        <v>1</v>
      </c>
      <c r="D28" s="345"/>
      <c r="E28" s="326"/>
      <c r="F28" s="328" t="s">
        <v>921</v>
      </c>
      <c r="G28" s="326">
        <v>2020</v>
      </c>
      <c r="H28" s="329" t="s">
        <v>917</v>
      </c>
      <c r="I28" s="359" t="s">
        <v>922</v>
      </c>
      <c r="J28" s="319">
        <v>43877</v>
      </c>
      <c r="K28" s="345" t="s">
        <v>919</v>
      </c>
      <c r="L28" s="319">
        <f t="shared" si="1"/>
        <v>43898</v>
      </c>
      <c r="M28" s="326"/>
      <c r="N28" s="330"/>
      <c r="O28" s="330"/>
    </row>
    <row r="29" spans="2:15">
      <c r="B29" s="359" t="s">
        <v>925</v>
      </c>
      <c r="C29" s="326">
        <v>1</v>
      </c>
      <c r="D29" s="345"/>
      <c r="E29" s="326"/>
      <c r="F29" s="328" t="s">
        <v>923</v>
      </c>
      <c r="G29" s="326">
        <v>2019</v>
      </c>
      <c r="H29" s="329" t="s">
        <v>917</v>
      </c>
      <c r="I29" s="359" t="s">
        <v>924</v>
      </c>
      <c r="J29" s="319">
        <v>43877</v>
      </c>
      <c r="K29" s="345" t="s">
        <v>919</v>
      </c>
      <c r="L29" s="319">
        <f t="shared" si="0"/>
        <v>43898</v>
      </c>
      <c r="M29" s="326"/>
      <c r="N29" s="330"/>
      <c r="O29" s="330"/>
    </row>
    <row r="30" spans="2:15">
      <c r="B30" s="361" t="s">
        <v>928</v>
      </c>
      <c r="C30" s="362">
        <v>1</v>
      </c>
      <c r="D30" s="363"/>
      <c r="E30" s="362"/>
      <c r="F30" s="364" t="s">
        <v>929</v>
      </c>
      <c r="G30" s="362">
        <v>2020</v>
      </c>
      <c r="H30" s="365" t="s">
        <v>917</v>
      </c>
      <c r="I30" s="361" t="s">
        <v>930</v>
      </c>
      <c r="J30" s="366">
        <v>43877</v>
      </c>
      <c r="K30" s="363" t="s">
        <v>919</v>
      </c>
      <c r="L30" s="366">
        <f t="shared" ref="L30:L94" si="2">IF(K30="O",J30+21,J30+14)</f>
        <v>43898</v>
      </c>
      <c r="M30" s="362"/>
      <c r="N30" s="367"/>
      <c r="O30" s="367"/>
    </row>
    <row r="31" spans="2:15">
      <c r="B31" s="359" t="s">
        <v>937</v>
      </c>
      <c r="C31" s="326">
        <v>1</v>
      </c>
      <c r="D31" s="345" t="s">
        <v>987</v>
      </c>
      <c r="E31" s="326">
        <v>1</v>
      </c>
      <c r="F31" s="328" t="s">
        <v>106</v>
      </c>
      <c r="G31" s="326">
        <v>2015</v>
      </c>
      <c r="H31" s="329" t="s">
        <v>938</v>
      </c>
      <c r="I31" s="359" t="s">
        <v>935</v>
      </c>
      <c r="J31" s="319">
        <v>43883</v>
      </c>
      <c r="K31" s="345" t="s">
        <v>936</v>
      </c>
      <c r="L31" s="319">
        <f t="shared" si="2"/>
        <v>43904</v>
      </c>
      <c r="M31" s="326"/>
      <c r="N31" s="330"/>
      <c r="O31" s="330"/>
    </row>
    <row r="32" spans="2:15">
      <c r="B32" s="330" t="s">
        <v>408</v>
      </c>
      <c r="C32" s="326">
        <v>2</v>
      </c>
      <c r="D32" s="326"/>
      <c r="E32" s="326"/>
      <c r="F32" s="328" t="s">
        <v>964</v>
      </c>
      <c r="G32" s="326">
        <v>2015</v>
      </c>
      <c r="H32" s="327" t="s">
        <v>325</v>
      </c>
      <c r="I32" s="330" t="s">
        <v>965</v>
      </c>
      <c r="J32" s="319">
        <v>44002</v>
      </c>
      <c r="K32" s="326" t="s">
        <v>322</v>
      </c>
      <c r="L32" s="319">
        <f t="shared" si="2"/>
        <v>44023</v>
      </c>
      <c r="M32" s="326"/>
      <c r="N32" s="330"/>
      <c r="O32" s="330"/>
    </row>
    <row r="33" spans="2:15">
      <c r="B33" s="330" t="s">
        <v>408</v>
      </c>
      <c r="C33" s="326">
        <v>1</v>
      </c>
      <c r="D33" s="326"/>
      <c r="E33" s="326"/>
      <c r="F33" s="328" t="s">
        <v>967</v>
      </c>
      <c r="G33" s="326">
        <v>2019</v>
      </c>
      <c r="H33" s="345" t="s">
        <v>325</v>
      </c>
      <c r="I33" s="359" t="s">
        <v>968</v>
      </c>
      <c r="J33" s="319">
        <v>44002</v>
      </c>
      <c r="K33" s="345" t="s">
        <v>322</v>
      </c>
      <c r="L33" s="319">
        <f t="shared" si="2"/>
        <v>44023</v>
      </c>
      <c r="M33" s="326"/>
      <c r="N33" s="330"/>
      <c r="O33" s="330"/>
    </row>
    <row r="34" spans="2:15">
      <c r="B34" s="361" t="s">
        <v>973</v>
      </c>
      <c r="C34" s="362"/>
      <c r="D34" s="362"/>
      <c r="E34" s="362"/>
      <c r="F34" s="364" t="s">
        <v>974</v>
      </c>
      <c r="G34" s="362">
        <v>2020</v>
      </c>
      <c r="H34" s="365" t="s">
        <v>971</v>
      </c>
      <c r="I34" s="361" t="s">
        <v>975</v>
      </c>
      <c r="J34" s="366">
        <v>44037</v>
      </c>
      <c r="K34" s="363" t="s">
        <v>993</v>
      </c>
      <c r="L34" s="366">
        <f t="shared" ref="L34:L35" si="3">IF(K34="O",J34+21,J34+14)</f>
        <v>44058</v>
      </c>
      <c r="M34" s="362"/>
      <c r="N34" s="367"/>
      <c r="O34" s="361" t="s">
        <v>994</v>
      </c>
    </row>
    <row r="35" spans="2:15">
      <c r="B35" s="359" t="s">
        <v>973</v>
      </c>
      <c r="C35" s="345" t="s">
        <v>1005</v>
      </c>
      <c r="D35" s="345" t="s">
        <v>988</v>
      </c>
      <c r="E35" s="326">
        <v>1</v>
      </c>
      <c r="F35" s="328" t="s">
        <v>976</v>
      </c>
      <c r="G35" s="326">
        <v>2020</v>
      </c>
      <c r="H35" s="329" t="s">
        <v>971</v>
      </c>
      <c r="I35" s="359" t="s">
        <v>977</v>
      </c>
      <c r="J35" s="319">
        <v>44037</v>
      </c>
      <c r="K35" s="345" t="s">
        <v>993</v>
      </c>
      <c r="L35" s="319">
        <f t="shared" si="3"/>
        <v>44058</v>
      </c>
      <c r="M35" s="326"/>
      <c r="N35" s="330"/>
      <c r="O35" s="359" t="s">
        <v>994</v>
      </c>
    </row>
    <row r="36" spans="2:15">
      <c r="B36" s="361" t="s">
        <v>979</v>
      </c>
      <c r="C36" s="363" t="s">
        <v>993</v>
      </c>
      <c r="D36" s="362"/>
      <c r="E36" s="362"/>
      <c r="F36" s="364" t="s">
        <v>978</v>
      </c>
      <c r="G36" s="362">
        <v>2016</v>
      </c>
      <c r="H36" s="365" t="s">
        <v>980</v>
      </c>
      <c r="I36" s="361" t="s">
        <v>981</v>
      </c>
      <c r="J36" s="366">
        <v>44037</v>
      </c>
      <c r="K36" s="362"/>
      <c r="L36" s="366">
        <f t="shared" si="2"/>
        <v>44051</v>
      </c>
      <c r="M36" s="362"/>
      <c r="N36" s="367"/>
      <c r="O36" s="367"/>
    </row>
    <row r="37" spans="2:15">
      <c r="B37" s="361" t="s">
        <v>973</v>
      </c>
      <c r="C37" s="363" t="s">
        <v>993</v>
      </c>
      <c r="D37" s="362"/>
      <c r="E37" s="362"/>
      <c r="F37" s="364" t="s">
        <v>982</v>
      </c>
      <c r="G37" s="362">
        <v>2018</v>
      </c>
      <c r="H37" s="363" t="s">
        <v>983</v>
      </c>
      <c r="I37" s="361" t="s">
        <v>984</v>
      </c>
      <c r="J37" s="366">
        <v>44037</v>
      </c>
      <c r="K37" s="362"/>
      <c r="L37" s="366">
        <f t="shared" si="2"/>
        <v>44051</v>
      </c>
      <c r="M37" s="362"/>
      <c r="N37" s="367"/>
      <c r="O37" s="367"/>
    </row>
    <row r="38" spans="2:15">
      <c r="B38" s="359" t="s">
        <v>1000</v>
      </c>
      <c r="C38" s="326"/>
      <c r="D38" s="326"/>
      <c r="E38" s="326"/>
      <c r="F38" s="328" t="s">
        <v>998</v>
      </c>
      <c r="G38" s="326">
        <v>2020</v>
      </c>
      <c r="H38" s="329" t="s">
        <v>996</v>
      </c>
      <c r="I38" s="359" t="s">
        <v>999</v>
      </c>
      <c r="J38" s="319">
        <v>44051</v>
      </c>
      <c r="K38" s="345" t="s">
        <v>992</v>
      </c>
      <c r="L38" s="319">
        <f t="shared" si="2"/>
        <v>44072</v>
      </c>
      <c r="M38" s="326"/>
      <c r="N38" s="330"/>
      <c r="O38" s="359"/>
    </row>
    <row r="39" spans="2:15">
      <c r="B39" s="359" t="s">
        <v>1014</v>
      </c>
      <c r="C39" s="345"/>
      <c r="D39" s="345"/>
      <c r="E39" s="326"/>
      <c r="F39" s="328" t="s">
        <v>976</v>
      </c>
      <c r="G39" s="326">
        <v>2020</v>
      </c>
      <c r="H39" s="329" t="s">
        <v>1012</v>
      </c>
      <c r="I39" s="359" t="s">
        <v>1013</v>
      </c>
      <c r="J39" s="319">
        <v>44065</v>
      </c>
      <c r="K39" s="326"/>
      <c r="L39" s="319">
        <f t="shared" si="2"/>
        <v>44079</v>
      </c>
      <c r="M39" s="326"/>
      <c r="N39" s="330"/>
      <c r="O39" s="330"/>
    </row>
    <row r="40" spans="2:15">
      <c r="B40" s="359" t="s">
        <v>1014</v>
      </c>
      <c r="C40" s="326"/>
      <c r="D40" s="345"/>
      <c r="E40" s="326"/>
      <c r="F40" s="328" t="s">
        <v>1015</v>
      </c>
      <c r="G40" s="326">
        <v>2016</v>
      </c>
      <c r="H40" s="329" t="s">
        <v>1012</v>
      </c>
      <c r="I40" s="359" t="s">
        <v>1016</v>
      </c>
      <c r="J40" s="319">
        <v>44065</v>
      </c>
      <c r="K40" s="326"/>
      <c r="L40" s="319">
        <f t="shared" si="2"/>
        <v>44079</v>
      </c>
      <c r="M40" s="326"/>
      <c r="N40" s="330"/>
      <c r="O40" s="330"/>
    </row>
    <row r="41" spans="2:15">
      <c r="B41" s="359" t="s">
        <v>1020</v>
      </c>
      <c r="C41" s="345"/>
      <c r="D41" s="345"/>
      <c r="E41" s="326"/>
      <c r="F41" s="328" t="s">
        <v>1017</v>
      </c>
      <c r="G41" s="326">
        <v>2020</v>
      </c>
      <c r="H41" s="329" t="s">
        <v>1019</v>
      </c>
      <c r="I41" s="359" t="s">
        <v>1018</v>
      </c>
      <c r="J41" s="319">
        <v>44065</v>
      </c>
      <c r="K41" s="326"/>
      <c r="L41" s="319">
        <f t="shared" si="2"/>
        <v>44079</v>
      </c>
      <c r="M41" s="326"/>
      <c r="N41" s="330"/>
      <c r="O41" s="330"/>
    </row>
    <row r="42" spans="2:15">
      <c r="B42" s="359" t="s">
        <v>931</v>
      </c>
      <c r="C42" s="345"/>
      <c r="D42" s="345"/>
      <c r="E42" s="326"/>
      <c r="F42" s="328" t="s">
        <v>1021</v>
      </c>
      <c r="G42" s="326">
        <v>2019</v>
      </c>
      <c r="H42" s="329" t="s">
        <v>1019</v>
      </c>
      <c r="I42" s="359" t="s">
        <v>1022</v>
      </c>
      <c r="J42" s="319">
        <v>44065</v>
      </c>
      <c r="K42" s="326"/>
      <c r="L42" s="319">
        <f t="shared" si="2"/>
        <v>44079</v>
      </c>
      <c r="M42" s="326"/>
      <c r="N42" s="330"/>
      <c r="O42" s="330"/>
    </row>
    <row r="43" spans="2:15">
      <c r="B43" s="359" t="s">
        <v>1032</v>
      </c>
      <c r="C43" s="345" t="s">
        <v>1056</v>
      </c>
      <c r="D43" s="326"/>
      <c r="E43" s="326"/>
      <c r="F43" s="328" t="s">
        <v>1058</v>
      </c>
      <c r="G43" s="326">
        <v>2016</v>
      </c>
      <c r="H43" s="329" t="s">
        <v>1030</v>
      </c>
      <c r="I43" s="359" t="s">
        <v>1031</v>
      </c>
      <c r="J43" s="319">
        <v>44093</v>
      </c>
      <c r="K43" s="345" t="s">
        <v>1039</v>
      </c>
      <c r="L43" s="319">
        <f t="shared" ref="L43:L44" si="4">IF(K43="O",J43+21,J43+14)</f>
        <v>44114</v>
      </c>
      <c r="M43" s="326"/>
      <c r="N43" s="330"/>
      <c r="O43" s="359" t="s">
        <v>1041</v>
      </c>
    </row>
    <row r="44" spans="2:15">
      <c r="B44" s="359" t="s">
        <v>931</v>
      </c>
      <c r="C44" s="326"/>
      <c r="D44" s="326"/>
      <c r="E44" s="326"/>
      <c r="F44" s="328" t="s">
        <v>1033</v>
      </c>
      <c r="G44" s="326">
        <v>2016</v>
      </c>
      <c r="H44" s="329" t="s">
        <v>1030</v>
      </c>
      <c r="I44" s="359" t="s">
        <v>1034</v>
      </c>
      <c r="J44" s="319">
        <v>44093</v>
      </c>
      <c r="K44" s="345" t="s">
        <v>1040</v>
      </c>
      <c r="L44" s="319">
        <f t="shared" si="4"/>
        <v>44114</v>
      </c>
      <c r="M44" s="326"/>
      <c r="N44" s="330"/>
      <c r="O44" s="330"/>
    </row>
    <row r="45" spans="2:15">
      <c r="B45" s="359" t="s">
        <v>1035</v>
      </c>
      <c r="C45" s="345" t="s">
        <v>1055</v>
      </c>
      <c r="D45" s="326"/>
      <c r="E45" s="326"/>
      <c r="F45" s="328" t="s">
        <v>1023</v>
      </c>
      <c r="G45" s="326">
        <v>2017</v>
      </c>
      <c r="H45" s="329" t="s">
        <v>907</v>
      </c>
      <c r="I45" s="359" t="s">
        <v>1024</v>
      </c>
      <c r="J45" s="319">
        <v>44093</v>
      </c>
      <c r="K45" s="345" t="s">
        <v>1040</v>
      </c>
      <c r="L45" s="319">
        <f t="shared" ref="L45:L54" si="5">IF(K45="O",J45+21,J45+14)</f>
        <v>44114</v>
      </c>
      <c r="M45" s="326"/>
      <c r="N45" s="330"/>
      <c r="O45" s="359" t="s">
        <v>1041</v>
      </c>
    </row>
    <row r="46" spans="2:15">
      <c r="B46" s="359" t="s">
        <v>1046</v>
      </c>
      <c r="C46" s="326"/>
      <c r="D46" s="326"/>
      <c r="E46" s="326"/>
      <c r="F46" s="328" t="s">
        <v>1042</v>
      </c>
      <c r="G46" s="326">
        <v>2020</v>
      </c>
      <c r="H46" s="329" t="s">
        <v>1044</v>
      </c>
      <c r="I46" s="359" t="s">
        <v>1043</v>
      </c>
      <c r="J46" s="319">
        <v>44100</v>
      </c>
      <c r="K46" s="345" t="s">
        <v>1045</v>
      </c>
      <c r="L46" s="319">
        <f t="shared" ref="L46:L51" si="6">IF(K46="O",J46+21,J46+14)</f>
        <v>44121</v>
      </c>
      <c r="M46" s="326"/>
      <c r="N46" s="330"/>
      <c r="O46" s="330"/>
    </row>
    <row r="47" spans="2:15">
      <c r="B47" s="359" t="s">
        <v>1048</v>
      </c>
      <c r="C47" s="326"/>
      <c r="D47" s="326"/>
      <c r="E47" s="326"/>
      <c r="F47" s="328" t="s">
        <v>1049</v>
      </c>
      <c r="G47" s="326">
        <v>2020</v>
      </c>
      <c r="H47" s="329" t="s">
        <v>859</v>
      </c>
      <c r="I47" s="359" t="s">
        <v>1051</v>
      </c>
      <c r="J47" s="319">
        <v>44100</v>
      </c>
      <c r="K47" s="345" t="s">
        <v>1045</v>
      </c>
      <c r="L47" s="319">
        <f t="shared" si="6"/>
        <v>44121</v>
      </c>
      <c r="M47" s="326"/>
      <c r="N47" s="330"/>
      <c r="O47" s="330"/>
    </row>
    <row r="48" spans="2:15">
      <c r="B48" s="359" t="s">
        <v>1046</v>
      </c>
      <c r="C48" s="326"/>
      <c r="D48" s="326"/>
      <c r="E48" s="326"/>
      <c r="F48" s="328" t="s">
        <v>1052</v>
      </c>
      <c r="G48" s="326">
        <v>2020</v>
      </c>
      <c r="H48" s="329" t="s">
        <v>859</v>
      </c>
      <c r="I48" s="359" t="s">
        <v>1053</v>
      </c>
      <c r="J48" s="319">
        <v>44100</v>
      </c>
      <c r="K48" s="345" t="s">
        <v>1045</v>
      </c>
      <c r="L48" s="319">
        <f t="shared" si="6"/>
        <v>44121</v>
      </c>
      <c r="M48" s="326"/>
      <c r="N48" s="330"/>
      <c r="O48" s="330"/>
    </row>
    <row r="49" spans="2:15">
      <c r="B49" s="344" t="s">
        <v>1067</v>
      </c>
      <c r="C49" s="178"/>
      <c r="D49" s="178"/>
      <c r="E49" s="178">
        <v>3</v>
      </c>
      <c r="F49" s="165" t="s">
        <v>1064</v>
      </c>
      <c r="G49" s="178">
        <v>2020</v>
      </c>
      <c r="H49" s="229" t="s">
        <v>1065</v>
      </c>
      <c r="I49" s="344" t="s">
        <v>1066</v>
      </c>
      <c r="J49" s="180">
        <v>44121</v>
      </c>
      <c r="K49" s="178" t="s">
        <v>322</v>
      </c>
      <c r="L49" s="180">
        <f t="shared" si="6"/>
        <v>44142</v>
      </c>
      <c r="M49" s="178"/>
      <c r="N49" s="177"/>
      <c r="O49" s="177"/>
    </row>
    <row r="50" spans="2:15">
      <c r="B50" s="344" t="s">
        <v>1070</v>
      </c>
      <c r="C50" s="178"/>
      <c r="D50" s="178"/>
      <c r="E50" s="178">
        <v>2</v>
      </c>
      <c r="F50" s="165" t="s">
        <v>995</v>
      </c>
      <c r="G50" s="178">
        <v>2020</v>
      </c>
      <c r="H50" s="229" t="s">
        <v>1068</v>
      </c>
      <c r="I50" s="177" t="s">
        <v>1069</v>
      </c>
      <c r="J50" s="180">
        <v>44121</v>
      </c>
      <c r="K50" s="178" t="s">
        <v>322</v>
      </c>
      <c r="L50" s="180">
        <f t="shared" si="6"/>
        <v>44142</v>
      </c>
      <c r="M50" s="178"/>
      <c r="N50" s="177"/>
      <c r="O50" s="177"/>
    </row>
    <row r="51" spans="2:15">
      <c r="B51" s="344" t="s">
        <v>1070</v>
      </c>
      <c r="C51" s="178"/>
      <c r="D51" s="178"/>
      <c r="E51" s="178">
        <v>7</v>
      </c>
      <c r="F51" s="165" t="s">
        <v>1071</v>
      </c>
      <c r="G51" s="178">
        <v>2020</v>
      </c>
      <c r="H51" s="229" t="s">
        <v>1065</v>
      </c>
      <c r="I51" s="344" t="s">
        <v>1072</v>
      </c>
      <c r="J51" s="180">
        <v>44121</v>
      </c>
      <c r="K51" s="178" t="s">
        <v>322</v>
      </c>
      <c r="L51" s="180">
        <f t="shared" si="6"/>
        <v>44142</v>
      </c>
      <c r="M51" s="178"/>
      <c r="N51" s="177"/>
      <c r="O51" s="177"/>
    </row>
    <row r="52" spans="2:15">
      <c r="B52" s="344" t="s">
        <v>1070</v>
      </c>
      <c r="C52" s="178"/>
      <c r="D52" s="178"/>
      <c r="E52" s="178">
        <v>4</v>
      </c>
      <c r="F52" s="165" t="s">
        <v>1073</v>
      </c>
      <c r="G52" s="178">
        <v>2020</v>
      </c>
      <c r="H52" s="229" t="s">
        <v>1065</v>
      </c>
      <c r="I52" s="344" t="s">
        <v>1074</v>
      </c>
      <c r="J52" s="180">
        <v>44121</v>
      </c>
      <c r="K52" s="178" t="s">
        <v>322</v>
      </c>
      <c r="L52" s="180">
        <f t="shared" si="5"/>
        <v>44142</v>
      </c>
      <c r="M52" s="178"/>
      <c r="N52" s="177"/>
      <c r="O52" s="177"/>
    </row>
    <row r="53" spans="2:15">
      <c r="B53" s="344" t="s">
        <v>1070</v>
      </c>
      <c r="C53" s="178"/>
      <c r="D53" s="178"/>
      <c r="E53" s="178">
        <v>6</v>
      </c>
      <c r="F53" s="165" t="s">
        <v>1075</v>
      </c>
      <c r="G53" s="178">
        <v>2019</v>
      </c>
      <c r="H53" s="197" t="s">
        <v>339</v>
      </c>
      <c r="I53" s="230" t="s">
        <v>488</v>
      </c>
      <c r="J53" s="180">
        <v>44121</v>
      </c>
      <c r="K53" s="178" t="s">
        <v>322</v>
      </c>
      <c r="L53" s="180">
        <f t="shared" si="5"/>
        <v>44142</v>
      </c>
      <c r="M53" s="178"/>
      <c r="N53" s="177"/>
      <c r="O53" s="177"/>
    </row>
    <row r="54" spans="2:15">
      <c r="B54" s="344" t="s">
        <v>1080</v>
      </c>
      <c r="C54" s="178"/>
      <c r="D54" s="178"/>
      <c r="E54" s="178">
        <v>5</v>
      </c>
      <c r="F54" s="165" t="s">
        <v>1077</v>
      </c>
      <c r="G54" s="178">
        <v>2020</v>
      </c>
      <c r="H54" s="229" t="s">
        <v>1078</v>
      </c>
      <c r="I54" s="344" t="s">
        <v>1079</v>
      </c>
      <c r="J54" s="180">
        <v>44121</v>
      </c>
      <c r="K54" s="332" t="s">
        <v>1110</v>
      </c>
      <c r="L54" s="180">
        <f t="shared" si="5"/>
        <v>44142</v>
      </c>
      <c r="M54" s="178"/>
      <c r="N54" s="344" t="s">
        <v>1076</v>
      </c>
      <c r="O54" s="177"/>
    </row>
    <row r="55" spans="2:15">
      <c r="B55" s="374" t="s">
        <v>1083</v>
      </c>
      <c r="C55" s="375" t="s">
        <v>1148</v>
      </c>
      <c r="D55" s="376"/>
      <c r="E55" s="376">
        <v>1</v>
      </c>
      <c r="F55" s="310" t="s">
        <v>1081</v>
      </c>
      <c r="G55" s="376">
        <v>2020</v>
      </c>
      <c r="H55" s="377" t="s">
        <v>1065</v>
      </c>
      <c r="I55" s="374" t="s">
        <v>1082</v>
      </c>
      <c r="J55" s="378">
        <v>44121</v>
      </c>
      <c r="K55" s="375" t="s">
        <v>1110</v>
      </c>
      <c r="L55" s="378">
        <f t="shared" si="2"/>
        <v>44142</v>
      </c>
      <c r="M55" s="376"/>
      <c r="N55" s="374" t="s">
        <v>1076</v>
      </c>
      <c r="O55" s="379"/>
    </row>
    <row r="56" spans="2:15">
      <c r="B56" s="344" t="s">
        <v>1111</v>
      </c>
      <c r="C56" s="178"/>
      <c r="D56" s="178"/>
      <c r="E56" s="178"/>
      <c r="F56" s="165" t="s">
        <v>1092</v>
      </c>
      <c r="G56" s="178">
        <v>2020</v>
      </c>
      <c r="H56" s="229" t="s">
        <v>1108</v>
      </c>
      <c r="I56" s="344" t="s">
        <v>1109</v>
      </c>
      <c r="J56" s="180">
        <v>44129</v>
      </c>
      <c r="K56" s="178"/>
      <c r="L56" s="180">
        <f t="shared" si="2"/>
        <v>44143</v>
      </c>
      <c r="M56" s="178"/>
      <c r="N56" s="177"/>
      <c r="O56" s="177"/>
    </row>
    <row r="57" spans="2:15">
      <c r="B57" s="344" t="s">
        <v>1111</v>
      </c>
      <c r="C57" s="178"/>
      <c r="D57" s="178"/>
      <c r="E57" s="178"/>
      <c r="F57" s="165" t="s">
        <v>1112</v>
      </c>
      <c r="G57" s="178">
        <v>2018</v>
      </c>
      <c r="H57" s="229" t="s">
        <v>1113</v>
      </c>
      <c r="I57" s="344" t="s">
        <v>1114</v>
      </c>
      <c r="J57" s="180">
        <v>44129</v>
      </c>
      <c r="K57" s="178"/>
      <c r="L57" s="180">
        <f t="shared" si="2"/>
        <v>44143</v>
      </c>
      <c r="M57" s="178"/>
      <c r="N57" s="177"/>
      <c r="O57" s="177"/>
    </row>
    <row r="58" spans="2:15">
      <c r="B58" s="344" t="s">
        <v>1111</v>
      </c>
      <c r="C58" s="178"/>
      <c r="D58" s="178"/>
      <c r="E58" s="178"/>
      <c r="F58" s="165" t="s">
        <v>1115</v>
      </c>
      <c r="G58" s="178">
        <v>2018</v>
      </c>
      <c r="H58" s="332" t="s">
        <v>1117</v>
      </c>
      <c r="I58" s="344" t="s">
        <v>1116</v>
      </c>
      <c r="J58" s="180">
        <v>44129</v>
      </c>
      <c r="K58" s="178"/>
      <c r="L58" s="180">
        <f t="shared" si="2"/>
        <v>44143</v>
      </c>
      <c r="M58" s="178"/>
      <c r="N58" s="177"/>
      <c r="O58" s="177"/>
    </row>
    <row r="59" spans="2:15">
      <c r="B59" s="344" t="s">
        <v>1111</v>
      </c>
      <c r="C59" s="178"/>
      <c r="D59" s="178"/>
      <c r="E59" s="178"/>
      <c r="F59" s="165" t="s">
        <v>1118</v>
      </c>
      <c r="G59" s="178">
        <v>2017</v>
      </c>
      <c r="H59" s="229" t="s">
        <v>1120</v>
      </c>
      <c r="I59" s="344" t="s">
        <v>1119</v>
      </c>
      <c r="J59" s="180">
        <v>44129</v>
      </c>
      <c r="K59" s="178"/>
      <c r="L59" s="180">
        <f t="shared" si="2"/>
        <v>44143</v>
      </c>
      <c r="M59" s="178"/>
      <c r="N59" s="177"/>
      <c r="O59" s="177"/>
    </row>
    <row r="60" spans="2:15">
      <c r="B60" s="344" t="s">
        <v>1111</v>
      </c>
      <c r="C60" s="178"/>
      <c r="D60" s="178"/>
      <c r="E60" s="178"/>
      <c r="F60" s="165" t="s">
        <v>1106</v>
      </c>
      <c r="G60" s="178">
        <v>2018</v>
      </c>
      <c r="H60" s="229" t="s">
        <v>1122</v>
      </c>
      <c r="I60" s="344" t="s">
        <v>1121</v>
      </c>
      <c r="J60" s="180">
        <v>44129</v>
      </c>
      <c r="K60" s="178"/>
      <c r="L60" s="180">
        <f t="shared" si="2"/>
        <v>44143</v>
      </c>
      <c r="M60" s="178"/>
      <c r="N60" s="177"/>
      <c r="O60" s="177"/>
    </row>
    <row r="61" spans="2:15">
      <c r="B61" s="344" t="s">
        <v>1126</v>
      </c>
      <c r="C61" s="178"/>
      <c r="D61" s="178"/>
      <c r="E61" s="178"/>
      <c r="F61" s="165" t="s">
        <v>1123</v>
      </c>
      <c r="G61" s="178">
        <v>2020</v>
      </c>
      <c r="H61" s="229" t="s">
        <v>1125</v>
      </c>
      <c r="I61" s="344" t="s">
        <v>1124</v>
      </c>
      <c r="J61" s="180">
        <v>44129</v>
      </c>
      <c r="K61" s="178"/>
      <c r="L61" s="180">
        <f t="shared" si="2"/>
        <v>44143</v>
      </c>
      <c r="M61" s="178"/>
      <c r="N61" s="177"/>
      <c r="O61" s="177"/>
    </row>
    <row r="62" spans="2:15">
      <c r="B62" s="344" t="s">
        <v>915</v>
      </c>
      <c r="C62" s="178"/>
      <c r="D62" s="178"/>
      <c r="E62" s="178"/>
      <c r="F62" s="165" t="s">
        <v>1127</v>
      </c>
      <c r="G62" s="178">
        <v>2020</v>
      </c>
      <c r="H62" s="229" t="s">
        <v>839</v>
      </c>
      <c r="I62" s="344" t="s">
        <v>1128</v>
      </c>
      <c r="J62" s="180">
        <v>44129</v>
      </c>
      <c r="K62" s="178"/>
      <c r="L62" s="180">
        <f t="shared" si="2"/>
        <v>44143</v>
      </c>
      <c r="M62" s="178"/>
      <c r="N62" s="177"/>
      <c r="O62" s="177"/>
    </row>
    <row r="63" spans="2:15">
      <c r="B63" s="344" t="s">
        <v>1132</v>
      </c>
      <c r="C63" s="178"/>
      <c r="D63" s="178"/>
      <c r="E63" s="178"/>
      <c r="F63" s="165" t="s">
        <v>1129</v>
      </c>
      <c r="G63" s="178">
        <v>2020</v>
      </c>
      <c r="H63" s="229" t="s">
        <v>1130</v>
      </c>
      <c r="I63" s="344" t="s">
        <v>1131</v>
      </c>
      <c r="J63" s="180">
        <v>44129</v>
      </c>
      <c r="K63" s="178"/>
      <c r="L63" s="180">
        <f t="shared" si="2"/>
        <v>44143</v>
      </c>
      <c r="M63" s="178"/>
      <c r="N63" s="177"/>
      <c r="O63" s="177"/>
    </row>
    <row r="64" spans="2:15">
      <c r="B64" s="344" t="s">
        <v>1136</v>
      </c>
      <c r="C64" s="332" t="s">
        <v>1135</v>
      </c>
      <c r="D64" s="178"/>
      <c r="E64" s="178"/>
      <c r="F64" s="165" t="s">
        <v>1145</v>
      </c>
      <c r="G64" s="178">
        <v>2020</v>
      </c>
      <c r="H64" s="229" t="s">
        <v>1133</v>
      </c>
      <c r="I64" s="344" t="s">
        <v>1134</v>
      </c>
      <c r="J64" s="180">
        <v>44129</v>
      </c>
      <c r="K64" s="178"/>
      <c r="L64" s="180">
        <f t="shared" si="2"/>
        <v>44143</v>
      </c>
      <c r="M64" s="178"/>
      <c r="N64" s="177"/>
      <c r="O64" s="177"/>
    </row>
    <row r="65" spans="2:15">
      <c r="B65" s="344" t="s">
        <v>915</v>
      </c>
      <c r="C65" s="178"/>
      <c r="D65" s="178"/>
      <c r="E65" s="178"/>
      <c r="F65" s="165" t="s">
        <v>957</v>
      </c>
      <c r="G65" s="178">
        <v>2013</v>
      </c>
      <c r="H65" s="229" t="s">
        <v>1137</v>
      </c>
      <c r="I65" s="344" t="s">
        <v>1138</v>
      </c>
      <c r="J65" s="180">
        <v>44129</v>
      </c>
      <c r="K65" s="178"/>
      <c r="L65" s="180">
        <f t="shared" si="2"/>
        <v>44143</v>
      </c>
      <c r="M65" s="178"/>
      <c r="N65" s="177"/>
      <c r="O65" s="177"/>
    </row>
    <row r="66" spans="2:15">
      <c r="B66" s="344" t="s">
        <v>915</v>
      </c>
      <c r="C66" s="178"/>
      <c r="D66" s="178"/>
      <c r="E66" s="178"/>
      <c r="F66" s="165" t="s">
        <v>1097</v>
      </c>
      <c r="G66" s="178">
        <v>2020</v>
      </c>
      <c r="H66" s="229" t="s">
        <v>1133</v>
      </c>
      <c r="I66" s="344" t="s">
        <v>1139</v>
      </c>
      <c r="J66" s="180">
        <v>44129</v>
      </c>
      <c r="K66" s="178"/>
      <c r="L66" s="180">
        <f t="shared" si="2"/>
        <v>44143</v>
      </c>
      <c r="M66" s="178"/>
      <c r="N66" s="177"/>
      <c r="O66" s="177"/>
    </row>
    <row r="67" spans="2:15">
      <c r="B67" s="177" t="s">
        <v>408</v>
      </c>
      <c r="C67" s="243" t="s">
        <v>835</v>
      </c>
      <c r="D67" s="178"/>
      <c r="E67" s="178"/>
      <c r="F67" s="165" t="s">
        <v>1010</v>
      </c>
      <c r="G67" s="178">
        <v>2016</v>
      </c>
      <c r="H67" s="266" t="s">
        <v>325</v>
      </c>
      <c r="I67" s="177" t="s">
        <v>966</v>
      </c>
      <c r="J67" s="180">
        <v>44129</v>
      </c>
      <c r="K67" s="178"/>
      <c r="L67" s="180">
        <f t="shared" si="2"/>
        <v>44143</v>
      </c>
      <c r="M67" s="178"/>
      <c r="N67" s="177"/>
      <c r="O67" s="177"/>
    </row>
    <row r="68" spans="2:15">
      <c r="B68" s="344" t="s">
        <v>1126</v>
      </c>
      <c r="C68" s="178"/>
      <c r="D68" s="178"/>
      <c r="E68" s="178"/>
      <c r="F68" s="165" t="s">
        <v>1140</v>
      </c>
      <c r="G68" s="178">
        <v>2015</v>
      </c>
      <c r="H68" s="229" t="s">
        <v>1133</v>
      </c>
      <c r="I68" s="344" t="s">
        <v>1141</v>
      </c>
      <c r="J68" s="180">
        <v>44129</v>
      </c>
      <c r="K68" s="178"/>
      <c r="L68" s="180">
        <f t="shared" si="2"/>
        <v>44143</v>
      </c>
      <c r="M68" s="178"/>
      <c r="N68" s="177"/>
      <c r="O68" s="177"/>
    </row>
    <row r="69" spans="2:15">
      <c r="B69" s="344" t="s">
        <v>840</v>
      </c>
      <c r="C69" s="311" t="s">
        <v>1062</v>
      </c>
      <c r="D69" s="178"/>
      <c r="E69" s="178"/>
      <c r="F69" s="165" t="s">
        <v>1047</v>
      </c>
      <c r="G69" s="178">
        <v>2020</v>
      </c>
      <c r="H69" s="229" t="s">
        <v>859</v>
      </c>
      <c r="I69" s="344" t="s">
        <v>1050</v>
      </c>
      <c r="J69" s="180">
        <v>44129</v>
      </c>
      <c r="K69" s="178"/>
      <c r="L69" s="180">
        <f t="shared" si="2"/>
        <v>44143</v>
      </c>
      <c r="M69" s="178"/>
      <c r="N69" s="344" t="s">
        <v>1142</v>
      </c>
      <c r="O69" s="177"/>
    </row>
    <row r="70" spans="2:15">
      <c r="B70" s="344" t="s">
        <v>837</v>
      </c>
      <c r="C70" s="332" t="s">
        <v>1003</v>
      </c>
      <c r="D70" s="178"/>
      <c r="E70" s="178"/>
      <c r="F70" s="165" t="s">
        <v>1144</v>
      </c>
      <c r="G70" s="178">
        <v>2019</v>
      </c>
      <c r="H70" s="229" t="s">
        <v>859</v>
      </c>
      <c r="I70" s="344" t="s">
        <v>972</v>
      </c>
      <c r="J70" s="180">
        <v>44129</v>
      </c>
      <c r="K70" s="178"/>
      <c r="L70" s="180">
        <f t="shared" si="2"/>
        <v>44143</v>
      </c>
      <c r="M70" s="178"/>
      <c r="N70" s="344" t="s">
        <v>1143</v>
      </c>
      <c r="O70" s="177"/>
    </row>
    <row r="71" spans="2:15">
      <c r="B71" s="344" t="s">
        <v>866</v>
      </c>
      <c r="C71" s="311" t="s">
        <v>989</v>
      </c>
      <c r="D71" s="332"/>
      <c r="E71" s="178"/>
      <c r="F71" s="165" t="s">
        <v>926</v>
      </c>
      <c r="G71" s="178">
        <v>2020</v>
      </c>
      <c r="H71" s="229" t="s">
        <v>917</v>
      </c>
      <c r="I71" s="344" t="s">
        <v>927</v>
      </c>
      <c r="J71" s="180">
        <v>44129</v>
      </c>
      <c r="K71" s="178"/>
      <c r="L71" s="180">
        <f t="shared" si="2"/>
        <v>44143</v>
      </c>
      <c r="M71" s="178"/>
      <c r="N71" s="344" t="s">
        <v>1142</v>
      </c>
      <c r="O71" s="177"/>
    </row>
    <row r="72" spans="2:15">
      <c r="B72" s="344" t="s">
        <v>1147</v>
      </c>
      <c r="C72" s="178"/>
      <c r="D72" s="178"/>
      <c r="E72" s="178"/>
      <c r="F72" s="165" t="s">
        <v>1098</v>
      </c>
      <c r="G72" s="178">
        <v>2020</v>
      </c>
      <c r="H72" s="229" t="s">
        <v>859</v>
      </c>
      <c r="I72" s="344" t="s">
        <v>1146</v>
      </c>
      <c r="J72" s="180">
        <v>44129</v>
      </c>
      <c r="K72" s="178"/>
      <c r="L72" s="180">
        <f t="shared" si="2"/>
        <v>44143</v>
      </c>
      <c r="M72" s="178"/>
      <c r="N72" s="344" t="s">
        <v>1143</v>
      </c>
      <c r="O72" s="177"/>
    </row>
    <row r="73" spans="2:15">
      <c r="B73" s="177"/>
      <c r="C73" s="178"/>
      <c r="D73" s="178"/>
      <c r="E73" s="178"/>
      <c r="F73" s="165"/>
      <c r="G73" s="178"/>
      <c r="H73" s="266"/>
      <c r="I73" s="177"/>
      <c r="J73" s="180"/>
      <c r="K73" s="178"/>
      <c r="L73" s="180">
        <f t="shared" si="2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266"/>
      <c r="I74" s="177"/>
      <c r="J74" s="180"/>
      <c r="K74" s="178"/>
      <c r="L74" s="180">
        <f t="shared" si="2"/>
        <v>14</v>
      </c>
      <c r="M74" s="178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266"/>
      <c r="I75" s="177"/>
      <c r="J75" s="180"/>
      <c r="K75" s="178"/>
      <c r="L75" s="180">
        <f t="shared" si="2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266"/>
      <c r="I76" s="177"/>
      <c r="J76" s="180"/>
      <c r="K76" s="178"/>
      <c r="L76" s="180">
        <f t="shared" si="2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266"/>
      <c r="I77" s="177"/>
      <c r="J77" s="180"/>
      <c r="K77" s="178"/>
      <c r="L77" s="180">
        <f t="shared" si="2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266"/>
      <c r="I78" s="177"/>
      <c r="J78" s="180"/>
      <c r="K78" s="178"/>
      <c r="L78" s="180">
        <f t="shared" si="2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266"/>
      <c r="I79" s="177"/>
      <c r="J79" s="180"/>
      <c r="K79" s="178"/>
      <c r="L79" s="180">
        <f t="shared" si="2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266"/>
      <c r="I80" s="177"/>
      <c r="J80" s="180"/>
      <c r="K80" s="178"/>
      <c r="L80" s="180">
        <f t="shared" si="2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266"/>
      <c r="I81" s="177"/>
      <c r="J81" s="180"/>
      <c r="K81" s="178"/>
      <c r="L81" s="180">
        <f t="shared" si="2"/>
        <v>14</v>
      </c>
      <c r="M81" s="178"/>
      <c r="N81" s="177"/>
      <c r="O81" s="177"/>
    </row>
    <row r="82" spans="2:15">
      <c r="B82" s="333" t="s">
        <v>1002</v>
      </c>
      <c r="C82" s="178"/>
      <c r="D82" s="178"/>
      <c r="E82" s="178"/>
      <c r="F82" s="344" t="s">
        <v>1107</v>
      </c>
      <c r="G82" s="178"/>
      <c r="H82" s="266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 t="s">
        <v>1149</v>
      </c>
      <c r="C83" s="178"/>
      <c r="D83" s="178"/>
      <c r="E83" s="178"/>
      <c r="F83" s="177" t="s">
        <v>1099</v>
      </c>
      <c r="G83" s="178"/>
      <c r="H83" s="266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 t="s">
        <v>1150</v>
      </c>
      <c r="C84" s="178"/>
      <c r="D84" s="178"/>
      <c r="E84" s="178"/>
      <c r="F84" s="177" t="s">
        <v>1100</v>
      </c>
      <c r="G84" s="178"/>
      <c r="H84" s="266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333" t="s">
        <v>1151</v>
      </c>
      <c r="C85" s="178"/>
      <c r="D85" s="178"/>
      <c r="E85" s="178"/>
      <c r="F85" s="177" t="s">
        <v>1101</v>
      </c>
      <c r="G85" s="178"/>
      <c r="H85" s="266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>
      <c r="B86" s="177" t="s">
        <v>1152</v>
      </c>
      <c r="C86" s="178"/>
      <c r="D86" s="178"/>
      <c r="E86" s="178"/>
      <c r="F86" s="165"/>
      <c r="G86" s="178"/>
      <c r="H86" s="266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>
      <c r="B87" s="177" t="s">
        <v>1084</v>
      </c>
      <c r="C87" s="178"/>
      <c r="D87" s="178"/>
      <c r="E87" s="178"/>
      <c r="F87" s="165" t="s">
        <v>1054</v>
      </c>
      <c r="G87" s="178"/>
      <c r="H87" s="266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>
      <c r="B88" s="373" t="s">
        <v>1085</v>
      </c>
      <c r="C88" s="178"/>
      <c r="D88" s="178"/>
      <c r="E88" s="178"/>
      <c r="F88" s="177" t="s">
        <v>1096</v>
      </c>
      <c r="G88" s="178"/>
      <c r="H88" s="266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>
      <c r="B89" s="373" t="s">
        <v>1086</v>
      </c>
      <c r="C89" s="178"/>
      <c r="D89" s="178"/>
      <c r="E89" s="178"/>
      <c r="F89" s="165" t="s">
        <v>1105</v>
      </c>
      <c r="G89" s="178"/>
      <c r="H89" s="266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>
      <c r="B90" s="333" t="s">
        <v>1087</v>
      </c>
      <c r="C90" s="178"/>
      <c r="D90" s="178"/>
      <c r="E90" s="178"/>
      <c r="F90" s="165" t="s">
        <v>960</v>
      </c>
      <c r="G90" s="178"/>
      <c r="H90" s="266"/>
      <c r="I90" s="177"/>
      <c r="J90" s="180"/>
      <c r="K90" s="178"/>
      <c r="L90" s="180">
        <f t="shared" ref="L90:L92" si="7">IF(K90="O",J90+21,J90+14)</f>
        <v>14</v>
      </c>
      <c r="M90" s="178"/>
      <c r="N90" s="177"/>
      <c r="O90" s="177"/>
    </row>
    <row r="91" spans="2:15">
      <c r="B91" s="333" t="s">
        <v>1088</v>
      </c>
      <c r="C91" s="178"/>
      <c r="D91" s="178"/>
      <c r="E91" s="178"/>
      <c r="F91" s="165" t="s">
        <v>961</v>
      </c>
      <c r="G91" s="178"/>
      <c r="H91" s="266"/>
      <c r="I91" s="177"/>
      <c r="J91" s="180"/>
      <c r="K91" s="178"/>
      <c r="L91" s="180">
        <f t="shared" si="7"/>
        <v>14</v>
      </c>
      <c r="M91" s="178"/>
      <c r="N91" s="177"/>
      <c r="O91" s="177"/>
    </row>
    <row r="92" spans="2:15">
      <c r="B92" s="177" t="s">
        <v>1089</v>
      </c>
      <c r="C92" s="178"/>
      <c r="D92" s="178"/>
      <c r="E92" s="178"/>
      <c r="F92" s="165" t="s">
        <v>962</v>
      </c>
      <c r="G92" s="178"/>
      <c r="H92" s="266"/>
      <c r="I92" s="177"/>
      <c r="J92" s="180"/>
      <c r="K92" s="178"/>
      <c r="L92" s="180">
        <f t="shared" si="7"/>
        <v>14</v>
      </c>
      <c r="M92" s="178"/>
      <c r="N92" s="177"/>
      <c r="O92" s="177"/>
    </row>
    <row r="93" spans="2:15">
      <c r="B93" s="177" t="s">
        <v>1090</v>
      </c>
      <c r="C93" s="178"/>
      <c r="D93" s="178"/>
      <c r="E93" s="178"/>
      <c r="F93" s="165" t="s">
        <v>1007</v>
      </c>
      <c r="G93" s="178"/>
      <c r="H93" s="266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 t="s">
        <v>963</v>
      </c>
      <c r="G94" s="178"/>
      <c r="H94" s="266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 t="s">
        <v>1091</v>
      </c>
      <c r="C95" s="178"/>
      <c r="D95" s="178"/>
      <c r="E95" s="178"/>
      <c r="F95" s="165" t="s">
        <v>963</v>
      </c>
      <c r="G95" s="178"/>
      <c r="H95" s="266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65" t="s">
        <v>1103</v>
      </c>
      <c r="C96" s="178"/>
      <c r="D96" s="178"/>
      <c r="E96" s="178"/>
      <c r="F96" s="165" t="s">
        <v>496</v>
      </c>
      <c r="G96" s="178"/>
      <c r="H96" s="266"/>
      <c r="I96" s="177"/>
      <c r="J96" s="180"/>
      <c r="K96" s="178"/>
      <c r="L96" s="180">
        <f t="shared" ref="L96:L98" si="8">IF(K96="O",J96+21,J96+14)</f>
        <v>14</v>
      </c>
      <c r="M96" s="178"/>
      <c r="N96" s="177"/>
      <c r="O96" s="177"/>
    </row>
    <row r="97" spans="2:15">
      <c r="B97" s="177" t="s">
        <v>1093</v>
      </c>
      <c r="C97" s="178"/>
      <c r="D97" s="178"/>
      <c r="E97" s="178"/>
      <c r="F97" s="165" t="s">
        <v>21</v>
      </c>
      <c r="G97" s="178"/>
      <c r="H97" s="266"/>
      <c r="I97" s="177"/>
      <c r="J97" s="180"/>
      <c r="K97" s="178"/>
      <c r="L97" s="180">
        <f t="shared" si="8"/>
        <v>14</v>
      </c>
      <c r="M97" s="178"/>
      <c r="N97" s="177"/>
      <c r="O97" s="177"/>
    </row>
    <row r="98" spans="2:15">
      <c r="B98" s="344" t="s">
        <v>1104</v>
      </c>
      <c r="C98" s="178"/>
      <c r="D98" s="178"/>
      <c r="E98" s="178"/>
      <c r="F98" s="165" t="s">
        <v>844</v>
      </c>
      <c r="G98" s="178"/>
      <c r="H98" s="229"/>
      <c r="I98" s="177"/>
      <c r="J98" s="180"/>
      <c r="K98" s="178"/>
      <c r="L98" s="180">
        <f t="shared" si="8"/>
        <v>14</v>
      </c>
      <c r="M98" s="194"/>
      <c r="N98" s="177"/>
      <c r="O98" s="177"/>
    </row>
    <row r="99" spans="2:15">
      <c r="B99" s="344" t="s">
        <v>1102</v>
      </c>
      <c r="C99" s="178"/>
      <c r="D99" s="178"/>
      <c r="E99" s="178"/>
      <c r="F99" s="165" t="s">
        <v>1153</v>
      </c>
      <c r="G99" s="178"/>
      <c r="H99" s="194"/>
      <c r="I99" s="177"/>
      <c r="J99" s="180"/>
      <c r="K99" s="178"/>
      <c r="L99" s="180">
        <f t="shared" si="0"/>
        <v>14</v>
      </c>
      <c r="M99" s="194"/>
      <c r="N99" s="177"/>
      <c r="O99" s="177"/>
    </row>
    <row r="100" spans="2:15">
      <c r="B100" s="177" t="s">
        <v>1094</v>
      </c>
      <c r="C100" s="178"/>
      <c r="D100" s="178"/>
      <c r="E100" s="178"/>
      <c r="F100" s="165" t="s">
        <v>1001</v>
      </c>
      <c r="G100" s="178"/>
      <c r="H100" s="194"/>
      <c r="I100" s="177"/>
      <c r="J100" s="180"/>
      <c r="K100" s="178"/>
      <c r="L100" s="180">
        <f t="shared" si="0"/>
        <v>14</v>
      </c>
      <c r="M100" s="194"/>
      <c r="N100" s="177"/>
      <c r="O100" s="177"/>
    </row>
    <row r="101" spans="2:15">
      <c r="B101" s="177" t="s">
        <v>1095</v>
      </c>
      <c r="C101" s="178"/>
      <c r="D101" s="178"/>
      <c r="E101" s="178"/>
      <c r="F101" s="165" t="s">
        <v>958</v>
      </c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si="0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0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0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0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0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0"/>
        <v>14</v>
      </c>
      <c r="M118" s="194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0"/>
        <v>14</v>
      </c>
      <c r="M124" s="194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0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0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0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94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80"/>
      <c r="J144" s="180"/>
      <c r="K144" s="178"/>
      <c r="L144" s="180">
        <f t="shared" si="0"/>
        <v>14</v>
      </c>
      <c r="M144" s="194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ref="L150:L213" si="9">IF(K150="O",J150+21,J150+14)</f>
        <v>14</v>
      </c>
      <c r="M150" s="194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9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9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9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9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9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9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78"/>
      <c r="I157" s="177"/>
      <c r="J157" s="180"/>
      <c r="K157" s="178"/>
      <c r="L157" s="180">
        <f t="shared" si="9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9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9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9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9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9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9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78"/>
      <c r="I164" s="177"/>
      <c r="J164" s="180"/>
      <c r="K164" s="178"/>
      <c r="L164" s="180">
        <f t="shared" si="9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94"/>
      <c r="L165" s="180">
        <f t="shared" si="9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81"/>
      <c r="J166" s="180"/>
      <c r="K166" s="194"/>
      <c r="L166" s="180">
        <f t="shared" si="9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9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9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9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9"/>
        <v>14</v>
      </c>
      <c r="M170" s="194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9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9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9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9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9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9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9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9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9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94"/>
      <c r="L180" s="180">
        <f t="shared" si="9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9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9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9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9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9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9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9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9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9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9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9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9"/>
        <v>14</v>
      </c>
      <c r="M192" s="194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9"/>
        <v>14</v>
      </c>
      <c r="M193" s="194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9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9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261"/>
      <c r="G196" s="178"/>
      <c r="H196" s="194"/>
      <c r="I196" s="177"/>
      <c r="J196" s="180"/>
      <c r="K196" s="178"/>
      <c r="L196" s="180">
        <f t="shared" si="9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9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9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9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9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9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9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9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9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9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9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9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9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9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194"/>
      <c r="I210" s="177"/>
      <c r="J210" s="180"/>
      <c r="K210" s="178"/>
      <c r="L210" s="180">
        <f t="shared" si="9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9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9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9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ref="L214:L302" si="10">IF(K214="O",J214+21,J214+14)</f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177"/>
      <c r="J215" s="180"/>
      <c r="K215" s="178"/>
      <c r="L215" s="180">
        <f t="shared" si="10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0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177"/>
      <c r="J217" s="180"/>
      <c r="K217" s="178"/>
      <c r="L217" s="180">
        <f t="shared" si="10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0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0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0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10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78"/>
      <c r="I222" s="177"/>
      <c r="J222" s="180"/>
      <c r="K222" s="178"/>
      <c r="L222" s="180">
        <f t="shared" si="10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78"/>
      <c r="I223" s="177"/>
      <c r="J223" s="180"/>
      <c r="K223" s="178"/>
      <c r="L223" s="180">
        <f t="shared" si="10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262"/>
      <c r="J224" s="180"/>
      <c r="K224" s="178"/>
      <c r="L224" s="180">
        <f t="shared" si="10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262"/>
      <c r="J225" s="180"/>
      <c r="K225" s="178"/>
      <c r="L225" s="180">
        <f t="shared" si="10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262"/>
      <c r="J226" s="180"/>
      <c r="K226" s="178"/>
      <c r="L226" s="180">
        <f t="shared" si="10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262"/>
      <c r="J227" s="180"/>
      <c r="K227" s="178"/>
      <c r="L227" s="180">
        <f t="shared" si="10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262"/>
      <c r="J228" s="180"/>
      <c r="K228" s="178"/>
      <c r="L228" s="180">
        <f t="shared" si="10"/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78"/>
      <c r="I229" s="177"/>
      <c r="J229" s="180"/>
      <c r="K229" s="178"/>
      <c r="L229" s="180">
        <f t="shared" si="10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194"/>
      <c r="I230" s="177"/>
      <c r="J230" s="180"/>
      <c r="K230" s="178"/>
      <c r="L230" s="180">
        <f t="shared" si="10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263"/>
      <c r="G231" s="178"/>
      <c r="H231" s="229"/>
      <c r="I231" s="262"/>
      <c r="J231" s="180"/>
      <c r="K231" s="178"/>
      <c r="L231" s="180">
        <f t="shared" si="10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229"/>
      <c r="I232" s="262"/>
      <c r="J232" s="180"/>
      <c r="K232" s="178"/>
      <c r="L232" s="180">
        <f t="shared" si="10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229"/>
      <c r="I233" s="177"/>
      <c r="J233" s="180"/>
      <c r="K233" s="178"/>
      <c r="L233" s="180">
        <f t="shared" si="10"/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78"/>
      <c r="I234" s="177"/>
      <c r="J234" s="180"/>
      <c r="K234" s="229"/>
      <c r="L234" s="180">
        <f t="shared" si="10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229"/>
      <c r="I235" s="177"/>
      <c r="J235" s="180"/>
      <c r="K235" s="178"/>
      <c r="L235" s="180">
        <f t="shared" si="10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229"/>
      <c r="I236" s="177"/>
      <c r="J236" s="180"/>
      <c r="K236" s="178"/>
      <c r="L236" s="180">
        <f t="shared" si="10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229"/>
      <c r="I237" s="177"/>
      <c r="J237" s="180"/>
      <c r="K237" s="178"/>
      <c r="L237" s="180">
        <f t="shared" si="10"/>
        <v>14</v>
      </c>
      <c r="M237" s="178"/>
      <c r="N237" s="177"/>
      <c r="O237" s="177"/>
    </row>
    <row r="238" spans="2:15">
      <c r="B238" s="177"/>
      <c r="C238" s="178"/>
      <c r="D238" s="178"/>
      <c r="E238" s="264"/>
      <c r="F238" s="165"/>
      <c r="G238" s="178"/>
      <c r="H238" s="229"/>
      <c r="I238" s="262"/>
      <c r="J238" s="265"/>
      <c r="K238" s="264"/>
      <c r="L238" s="265">
        <f t="shared" si="10"/>
        <v>14</v>
      </c>
      <c r="M238" s="178"/>
      <c r="N238" s="177"/>
      <c r="O238" s="177"/>
    </row>
    <row r="239" spans="2:15">
      <c r="B239" s="177"/>
      <c r="C239" s="178"/>
      <c r="D239" s="178"/>
      <c r="E239" s="264"/>
      <c r="F239" s="165"/>
      <c r="G239" s="178"/>
      <c r="H239" s="178"/>
      <c r="I239" s="177"/>
      <c r="J239" s="265"/>
      <c r="K239" s="264"/>
      <c r="L239" s="265">
        <f t="shared" si="10"/>
        <v>14</v>
      </c>
      <c r="M239" s="178"/>
      <c r="N239" s="177"/>
      <c r="O239" s="177"/>
    </row>
    <row r="240" spans="2:15">
      <c r="B240" s="177"/>
      <c r="C240" s="178"/>
      <c r="D240" s="178"/>
      <c r="E240" s="264"/>
      <c r="F240" s="165"/>
      <c r="G240" s="178"/>
      <c r="H240" s="194"/>
      <c r="I240" s="177"/>
      <c r="J240" s="265"/>
      <c r="K240" s="264"/>
      <c r="L240" s="265">
        <f t="shared" si="10"/>
        <v>14</v>
      </c>
      <c r="M240" s="178"/>
      <c r="N240" s="177"/>
      <c r="O240" s="177"/>
    </row>
    <row r="241" spans="2:16">
      <c r="B241" s="177"/>
      <c r="C241" s="178"/>
      <c r="D241" s="178"/>
      <c r="E241" s="264"/>
      <c r="F241" s="165"/>
      <c r="G241" s="178"/>
      <c r="H241" s="229"/>
      <c r="I241" s="177"/>
      <c r="J241" s="265"/>
      <c r="K241" s="264"/>
      <c r="L241" s="265">
        <f t="shared" si="10"/>
        <v>14</v>
      </c>
      <c r="M241" s="178"/>
      <c r="N241" s="177"/>
      <c r="O241" s="177"/>
    </row>
    <row r="242" spans="2:16">
      <c r="B242" s="177"/>
      <c r="C242" s="178"/>
      <c r="D242" s="178"/>
      <c r="E242" s="264"/>
      <c r="F242" s="165"/>
      <c r="G242" s="178"/>
      <c r="H242" s="229"/>
      <c r="I242" s="177"/>
      <c r="J242" s="265"/>
      <c r="K242" s="264"/>
      <c r="L242" s="265">
        <f t="shared" si="10"/>
        <v>14</v>
      </c>
      <c r="M242" s="178"/>
      <c r="N242" s="177"/>
      <c r="O242" s="177"/>
    </row>
    <row r="243" spans="2:16">
      <c r="B243" s="177"/>
      <c r="C243" s="178"/>
      <c r="D243" s="178"/>
      <c r="E243" s="178"/>
      <c r="F243" s="165"/>
      <c r="G243" s="178"/>
      <c r="H243" s="229"/>
      <c r="I243" s="177"/>
      <c r="J243" s="180"/>
      <c r="K243" s="178"/>
      <c r="L243" s="180">
        <f t="shared" si="10"/>
        <v>14</v>
      </c>
      <c r="M243" s="178"/>
      <c r="N243" s="177"/>
      <c r="O243" s="177"/>
    </row>
    <row r="244" spans="2:16">
      <c r="B244" s="177"/>
      <c r="C244" s="178"/>
      <c r="D244" s="178"/>
      <c r="E244" s="178"/>
      <c r="F244" s="165"/>
      <c r="G244" s="178"/>
      <c r="H244" s="229"/>
      <c r="I244" s="177"/>
      <c r="J244" s="180"/>
      <c r="K244" s="178"/>
      <c r="L244" s="180">
        <f t="shared" si="10"/>
        <v>14</v>
      </c>
      <c r="M244" s="178"/>
      <c r="N244" s="177"/>
      <c r="O244" s="177"/>
    </row>
    <row r="245" spans="2:16">
      <c r="B245" s="177"/>
      <c r="C245" s="178"/>
      <c r="D245" s="178"/>
      <c r="E245" s="178"/>
      <c r="F245" s="165"/>
      <c r="G245" s="178"/>
      <c r="H245" s="229"/>
      <c r="I245" s="177"/>
      <c r="J245" s="180"/>
      <c r="K245" s="178"/>
      <c r="L245" s="180">
        <f t="shared" si="10"/>
        <v>14</v>
      </c>
      <c r="M245" s="178"/>
      <c r="N245" s="177"/>
      <c r="O245" s="177"/>
    </row>
    <row r="246" spans="2:16">
      <c r="B246" s="177"/>
      <c r="C246" s="178"/>
      <c r="D246" s="178"/>
      <c r="E246" s="178"/>
      <c r="F246" s="165"/>
      <c r="G246" s="178"/>
      <c r="H246" s="229"/>
      <c r="I246" s="177"/>
      <c r="J246" s="180"/>
      <c r="K246" s="178"/>
      <c r="L246" s="180">
        <f t="shared" si="10"/>
        <v>14</v>
      </c>
      <c r="M246" s="178"/>
      <c r="N246" s="177"/>
      <c r="O246" s="177"/>
    </row>
    <row r="247" spans="2:16">
      <c r="B247" s="177"/>
      <c r="C247" s="178"/>
      <c r="D247" s="178"/>
      <c r="E247" s="178"/>
      <c r="F247" s="165"/>
      <c r="G247" s="178"/>
      <c r="H247" s="194"/>
      <c r="I247" s="177"/>
      <c r="J247" s="180"/>
      <c r="K247" s="178"/>
      <c r="L247" s="180">
        <f t="shared" si="10"/>
        <v>14</v>
      </c>
      <c r="M247" s="178"/>
      <c r="N247" s="177"/>
      <c r="O247" s="177"/>
    </row>
    <row r="248" spans="2:16">
      <c r="B248" s="177"/>
      <c r="C248" s="178"/>
      <c r="D248" s="178"/>
      <c r="E248" s="178"/>
      <c r="F248" s="165"/>
      <c r="G248" s="178"/>
      <c r="H248" s="229"/>
      <c r="I248" s="262"/>
      <c r="J248" s="180"/>
      <c r="K248" s="229"/>
      <c r="L248" s="180">
        <f t="shared" si="10"/>
        <v>14</v>
      </c>
      <c r="M248" s="178"/>
      <c r="N248" s="177"/>
      <c r="O248" s="177"/>
    </row>
    <row r="249" spans="2:16">
      <c r="B249" s="177"/>
      <c r="C249" s="178"/>
      <c r="D249" s="178"/>
      <c r="E249" s="178"/>
      <c r="F249" s="165"/>
      <c r="G249" s="178"/>
      <c r="H249" s="229"/>
      <c r="I249" s="177"/>
      <c r="J249" s="180"/>
      <c r="K249" s="178"/>
      <c r="L249" s="180">
        <f t="shared" si="10"/>
        <v>14</v>
      </c>
      <c r="M249" s="178"/>
      <c r="N249" s="177"/>
      <c r="O249" s="177"/>
    </row>
    <row r="250" spans="2:16">
      <c r="B250" s="177"/>
      <c r="C250" s="178"/>
      <c r="D250" s="178"/>
      <c r="E250" s="178"/>
      <c r="F250" s="165"/>
      <c r="G250" s="178"/>
      <c r="H250" s="229"/>
      <c r="I250" s="177"/>
      <c r="J250" s="180"/>
      <c r="K250" s="178"/>
      <c r="L250" s="180">
        <f t="shared" si="10"/>
        <v>14</v>
      </c>
      <c r="M250" s="178"/>
      <c r="N250" s="177"/>
      <c r="O250" s="177"/>
    </row>
    <row r="251" spans="2:16">
      <c r="B251" s="177"/>
      <c r="C251" s="178"/>
      <c r="D251" s="178"/>
      <c r="E251" s="178"/>
      <c r="F251" s="165"/>
      <c r="G251" s="178"/>
      <c r="H251" s="229"/>
      <c r="I251" s="177"/>
      <c r="J251" s="180"/>
      <c r="K251" s="178"/>
      <c r="L251" s="180">
        <f t="shared" si="10"/>
        <v>14</v>
      </c>
      <c r="M251" s="178"/>
      <c r="N251" s="177"/>
      <c r="O251" s="177"/>
    </row>
    <row r="252" spans="2:16">
      <c r="B252" s="177"/>
      <c r="C252" s="178"/>
      <c r="D252" s="178"/>
      <c r="E252" s="178"/>
      <c r="F252" s="165"/>
      <c r="G252" s="178"/>
      <c r="H252" s="229"/>
      <c r="I252" s="177"/>
      <c r="J252" s="180"/>
      <c r="K252" s="178"/>
      <c r="L252" s="180">
        <f t="shared" si="10"/>
        <v>14</v>
      </c>
      <c r="M252" s="178"/>
      <c r="N252" s="177"/>
      <c r="O252" s="177"/>
    </row>
    <row r="253" spans="2:16">
      <c r="B253" s="177"/>
      <c r="C253" s="178"/>
      <c r="D253" s="178"/>
      <c r="E253" s="178"/>
      <c r="F253" s="165"/>
      <c r="G253" s="178"/>
      <c r="H253" s="229"/>
      <c r="I253" s="177"/>
      <c r="J253" s="180"/>
      <c r="K253" s="178"/>
      <c r="L253" s="180">
        <f t="shared" si="10"/>
        <v>14</v>
      </c>
      <c r="M253" s="178"/>
      <c r="N253" s="177"/>
      <c r="O253" s="177"/>
    </row>
    <row r="254" spans="2:16">
      <c r="B254" s="177"/>
      <c r="C254" s="178"/>
      <c r="D254" s="178"/>
      <c r="E254" s="266"/>
      <c r="F254" s="165"/>
      <c r="G254" s="178"/>
      <c r="H254" s="229"/>
      <c r="I254" s="177"/>
      <c r="J254" s="180"/>
      <c r="K254" s="178"/>
      <c r="L254" s="180">
        <f t="shared" si="10"/>
        <v>14</v>
      </c>
      <c r="M254" s="178"/>
      <c r="N254" s="177"/>
      <c r="O254" s="177"/>
    </row>
    <row r="255" spans="2:16" s="176" customFormat="1">
      <c r="B255" s="177"/>
      <c r="C255" s="178"/>
      <c r="D255" s="178"/>
      <c r="E255" s="178"/>
      <c r="F255" s="165"/>
      <c r="G255" s="178"/>
      <c r="H255" s="229"/>
      <c r="I255" s="267"/>
      <c r="J255" s="180"/>
      <c r="K255" s="178"/>
      <c r="L255" s="180">
        <f t="shared" si="10"/>
        <v>14</v>
      </c>
      <c r="M255" s="178"/>
      <c r="N255" s="177"/>
      <c r="O255" s="177"/>
      <c r="P255" s="58"/>
    </row>
    <row r="256" spans="2:16">
      <c r="B256" s="177"/>
      <c r="C256" s="178"/>
      <c r="D256" s="178"/>
      <c r="E256" s="178"/>
      <c r="F256" s="165"/>
      <c r="G256" s="178"/>
      <c r="H256" s="229"/>
      <c r="I256" s="262"/>
      <c r="J256" s="180"/>
      <c r="K256" s="178"/>
      <c r="L256" s="180">
        <f t="shared" si="10"/>
        <v>14</v>
      </c>
      <c r="M256" s="178"/>
      <c r="N256" s="177"/>
      <c r="O256" s="177"/>
    </row>
    <row r="257" spans="1:16">
      <c r="B257" s="177"/>
      <c r="C257" s="178"/>
      <c r="D257" s="178"/>
      <c r="E257" s="178"/>
      <c r="F257" s="165"/>
      <c r="G257" s="178"/>
      <c r="H257" s="229"/>
      <c r="I257" s="177"/>
      <c r="J257" s="180"/>
      <c r="K257" s="178"/>
      <c r="L257" s="180">
        <f t="shared" si="10"/>
        <v>14</v>
      </c>
      <c r="M257" s="178"/>
      <c r="N257" s="177"/>
      <c r="O257" s="177"/>
    </row>
    <row r="258" spans="1:16">
      <c r="B258" s="177"/>
      <c r="C258" s="178"/>
      <c r="D258" s="178"/>
      <c r="E258" s="178"/>
      <c r="F258" s="165"/>
      <c r="G258" s="178"/>
      <c r="H258" s="229"/>
      <c r="I258" s="177"/>
      <c r="J258" s="180"/>
      <c r="K258" s="178"/>
      <c r="L258" s="180">
        <f t="shared" si="10"/>
        <v>14</v>
      </c>
      <c r="M258" s="178"/>
      <c r="N258" s="177"/>
      <c r="O258" s="177"/>
    </row>
    <row r="259" spans="1:16">
      <c r="B259" s="177"/>
      <c r="C259" s="178"/>
      <c r="D259" s="178"/>
      <c r="E259" s="178"/>
      <c r="F259" s="165"/>
      <c r="G259" s="178"/>
      <c r="H259" s="229"/>
      <c r="I259" s="177"/>
      <c r="J259" s="180"/>
      <c r="K259" s="178"/>
      <c r="L259" s="180">
        <f t="shared" si="10"/>
        <v>14</v>
      </c>
      <c r="M259" s="178"/>
      <c r="N259" s="177"/>
      <c r="O259" s="177"/>
    </row>
    <row r="260" spans="1:16">
      <c r="B260" s="267"/>
      <c r="C260" s="178"/>
      <c r="D260" s="178"/>
      <c r="E260" s="178"/>
      <c r="F260" s="165"/>
      <c r="G260" s="178"/>
      <c r="H260" s="229"/>
      <c r="I260" s="267"/>
      <c r="J260" s="180"/>
      <c r="K260" s="266"/>
      <c r="L260" s="180">
        <f t="shared" si="10"/>
        <v>14</v>
      </c>
      <c r="M260" s="178"/>
      <c r="N260" s="177"/>
      <c r="O260" s="177"/>
    </row>
    <row r="261" spans="1:16">
      <c r="B261" s="267"/>
      <c r="C261" s="178"/>
      <c r="D261" s="178"/>
      <c r="E261" s="178"/>
      <c r="F261" s="165"/>
      <c r="G261" s="178"/>
      <c r="H261" s="229"/>
      <c r="I261" s="267"/>
      <c r="J261" s="180"/>
      <c r="K261" s="266"/>
      <c r="L261" s="180">
        <f t="shared" si="10"/>
        <v>14</v>
      </c>
      <c r="M261" s="178"/>
      <c r="N261" s="177"/>
      <c r="O261" s="177"/>
    </row>
    <row r="262" spans="1:16">
      <c r="B262" s="177"/>
      <c r="C262" s="178"/>
      <c r="D262" s="178"/>
      <c r="E262" s="178"/>
      <c r="F262" s="165"/>
      <c r="G262" s="178"/>
      <c r="H262" s="194"/>
      <c r="I262" s="177"/>
      <c r="J262" s="180"/>
      <c r="K262" s="266"/>
      <c r="L262" s="180">
        <f t="shared" si="10"/>
        <v>14</v>
      </c>
      <c r="M262" s="178"/>
      <c r="N262" s="177"/>
      <c r="O262" s="177"/>
    </row>
    <row r="263" spans="1:16">
      <c r="B263" s="267"/>
      <c r="C263" s="178"/>
      <c r="D263" s="178"/>
      <c r="E263" s="178"/>
      <c r="F263" s="165"/>
      <c r="G263" s="178"/>
      <c r="H263" s="229"/>
      <c r="I263" s="267"/>
      <c r="J263" s="180"/>
      <c r="K263" s="266"/>
      <c r="L263" s="180">
        <f t="shared" si="10"/>
        <v>14</v>
      </c>
      <c r="M263" s="178"/>
      <c r="N263" s="177"/>
      <c r="O263" s="177"/>
    </row>
    <row r="264" spans="1:16">
      <c r="B264" s="267"/>
      <c r="C264" s="178"/>
      <c r="D264" s="178"/>
      <c r="E264" s="178"/>
      <c r="F264" s="165"/>
      <c r="G264" s="178"/>
      <c r="H264" s="229"/>
      <c r="I264" s="267"/>
      <c r="J264" s="180"/>
      <c r="K264" s="266"/>
      <c r="L264" s="180">
        <f t="shared" si="10"/>
        <v>14</v>
      </c>
      <c r="M264" s="178"/>
      <c r="N264" s="177"/>
      <c r="O264" s="177"/>
    </row>
    <row r="265" spans="1:16">
      <c r="B265" s="267"/>
      <c r="C265" s="178"/>
      <c r="D265" s="178"/>
      <c r="E265" s="178"/>
      <c r="F265" s="165"/>
      <c r="G265" s="178"/>
      <c r="H265" s="229"/>
      <c r="I265" s="267"/>
      <c r="J265" s="180"/>
      <c r="K265" s="266"/>
      <c r="L265" s="180">
        <f t="shared" si="10"/>
        <v>14</v>
      </c>
      <c r="M265" s="178"/>
      <c r="N265" s="177"/>
      <c r="O265" s="177"/>
    </row>
    <row r="266" spans="1:16" s="343" customFormat="1">
      <c r="A266" s="334"/>
      <c r="B266" s="335"/>
      <c r="C266" s="336"/>
      <c r="D266" s="336"/>
      <c r="E266" s="336"/>
      <c r="F266" s="337"/>
      <c r="G266" s="336"/>
      <c r="H266" s="338"/>
      <c r="I266" s="335"/>
      <c r="J266" s="339"/>
      <c r="K266" s="340"/>
      <c r="L266" s="339">
        <f t="shared" si="10"/>
        <v>14</v>
      </c>
      <c r="M266" s="336"/>
      <c r="N266" s="341"/>
      <c r="O266" s="341"/>
      <c r="P266" s="342" t="s">
        <v>495</v>
      </c>
    </row>
    <row r="267" spans="1:16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80">
        <f t="shared" si="10"/>
        <v>14</v>
      </c>
      <c r="M267" s="12"/>
      <c r="N267" s="13"/>
      <c r="O267" s="13"/>
    </row>
    <row r="268" spans="1:16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80">
        <f t="shared" si="10"/>
        <v>14</v>
      </c>
      <c r="M268" s="12"/>
      <c r="N268" s="13"/>
      <c r="O268" s="13"/>
    </row>
    <row r="269" spans="1:16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80">
        <f t="shared" si="10"/>
        <v>14</v>
      </c>
      <c r="M269" s="12"/>
      <c r="N269" s="13"/>
      <c r="O269" s="13"/>
    </row>
    <row r="270" spans="1:16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80">
        <f t="shared" si="10"/>
        <v>14</v>
      </c>
      <c r="M270" s="12"/>
      <c r="N270" s="13"/>
      <c r="O270" s="13"/>
    </row>
    <row r="271" spans="1:16">
      <c r="B271" s="13"/>
      <c r="C271" s="12"/>
      <c r="D271" s="12"/>
      <c r="E271" s="12"/>
      <c r="F271" s="204"/>
      <c r="G271" s="12"/>
      <c r="H271" s="186"/>
      <c r="I271" s="195"/>
      <c r="J271" s="15"/>
      <c r="K271" s="12"/>
      <c r="L271" s="15">
        <f t="shared" si="10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204"/>
      <c r="G272" s="12"/>
      <c r="H272" s="186"/>
      <c r="I272" s="195"/>
      <c r="J272" s="15"/>
      <c r="K272" s="12"/>
      <c r="L272" s="15">
        <f t="shared" si="10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86"/>
      <c r="I273" s="195"/>
      <c r="J273" s="15"/>
      <c r="K273" s="12"/>
      <c r="L273" s="15">
        <f t="shared" si="10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"/>
      <c r="J274" s="15"/>
      <c r="K274" s="1"/>
      <c r="L274" s="15">
        <f t="shared" si="10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"/>
      <c r="H275" s="186"/>
      <c r="I275" s="195"/>
      <c r="J275" s="15"/>
      <c r="K275" s="12"/>
      <c r="L275" s="15">
        <f t="shared" si="10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10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10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86"/>
      <c r="I279" s="195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86"/>
      <c r="I280" s="195"/>
      <c r="J280" s="15"/>
      <c r="K280" s="12"/>
      <c r="L280" s="15">
        <f t="shared" si="10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86"/>
      <c r="I281" s="195"/>
      <c r="J281" s="15"/>
      <c r="K281" s="12"/>
      <c r="L281" s="15">
        <f t="shared" si="10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86"/>
      <c r="I282" s="195"/>
      <c r="J282" s="15"/>
      <c r="K282" s="12"/>
      <c r="L282" s="15">
        <f t="shared" si="10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86"/>
      <c r="I283" s="195"/>
      <c r="J283" s="15"/>
      <c r="K283" s="12"/>
      <c r="L283" s="15">
        <f t="shared" si="10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10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10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10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86"/>
      <c r="I287" s="195"/>
      <c r="J287" s="15"/>
      <c r="K287" s="12"/>
      <c r="L287" s="15">
        <f t="shared" si="10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204"/>
      <c r="G288" s="12"/>
      <c r="H288" s="186"/>
      <c r="I288" s="195"/>
      <c r="J288" s="15"/>
      <c r="K288" s="12"/>
      <c r="L288" s="15">
        <f t="shared" si="10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86"/>
      <c r="I289" s="195"/>
      <c r="J289" s="15"/>
      <c r="K289" s="12"/>
      <c r="L289" s="15">
        <f t="shared" si="10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86"/>
      <c r="I290" s="195"/>
      <c r="J290" s="15"/>
      <c r="K290" s="12"/>
      <c r="L290" s="15">
        <f t="shared" si="10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86"/>
      <c r="I291" s="195"/>
      <c r="J291" s="15"/>
      <c r="K291" s="12"/>
      <c r="L291" s="15">
        <f t="shared" si="10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0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2"/>
      <c r="I293" s="13"/>
      <c r="J293" s="15"/>
      <c r="K293" s="12"/>
      <c r="L293" s="15">
        <f t="shared" si="10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2"/>
      <c r="I294" s="13"/>
      <c r="J294" s="15"/>
      <c r="K294" s="12"/>
      <c r="L294" s="15">
        <f t="shared" si="10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0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2"/>
      <c r="I301" s="13"/>
      <c r="J301" s="15"/>
      <c r="K301" s="12"/>
      <c r="L301" s="15">
        <f t="shared" si="10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5">
        <f t="shared" si="10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ref="L303:L330" si="11">IF(K303="O",J303+21,J303+14)</f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2"/>
      <c r="I317" s="13"/>
      <c r="J317" s="15"/>
      <c r="K317" s="12"/>
      <c r="L317" s="15">
        <f t="shared" si="11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1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1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1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1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si="11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1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si="11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1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1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1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1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1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1"/>
        <v>14</v>
      </c>
      <c r="M330" s="12"/>
      <c r="N330" s="13"/>
      <c r="O330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76"/>
  <sheetViews>
    <sheetView zoomScaleNormal="100" zoomScaleSheetLayoutView="75" workbookViewId="0">
      <pane ySplit="2" topLeftCell="A149" activePane="bottomLeft" state="frozen"/>
      <selection pane="bottomLeft" activeCell="D151" sqref="D151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8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8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0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2" t="s">
        <v>407</v>
      </c>
      <c r="H126" s="323" t="s">
        <v>339</v>
      </c>
      <c r="I126" s="324" t="s">
        <v>749</v>
      </c>
      <c r="J126" s="12"/>
      <c r="K126" s="13"/>
    </row>
    <row r="127" spans="3:11">
      <c r="C127" s="312" t="s">
        <v>837</v>
      </c>
      <c r="D127" s="12"/>
      <c r="E127" s="12"/>
      <c r="F127" s="311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12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12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11" t="s">
        <v>838</v>
      </c>
      <c r="E130" s="12"/>
      <c r="F130" s="231" t="s">
        <v>521</v>
      </c>
      <c r="G130" s="232" t="s">
        <v>63</v>
      </c>
      <c r="H130" s="331" t="s">
        <v>839</v>
      </c>
      <c r="I130" s="13" t="s">
        <v>703</v>
      </c>
      <c r="J130" s="12"/>
      <c r="K130" s="312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2" t="s">
        <v>840</v>
      </c>
      <c r="D132" s="311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8" t="s">
        <v>521</v>
      </c>
      <c r="G133" s="333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12" t="s">
        <v>866</v>
      </c>
      <c r="D134" s="311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12" t="s">
        <v>869</v>
      </c>
      <c r="D135" s="311" t="s">
        <v>868</v>
      </c>
      <c r="E135" s="12"/>
      <c r="F135" s="346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2" t="s">
        <v>899</v>
      </c>
      <c r="D136" s="311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12" t="s">
        <v>899</v>
      </c>
      <c r="D137" s="12"/>
      <c r="E137" s="12"/>
      <c r="F137" s="311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12" t="s">
        <v>903</v>
      </c>
      <c r="D138" s="311" t="s">
        <v>902</v>
      </c>
      <c r="E138" s="12"/>
      <c r="F138" s="243" t="s">
        <v>318</v>
      </c>
      <c r="G138" s="310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8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2" t="s">
        <v>940</v>
      </c>
      <c r="D140" s="12"/>
      <c r="E140" s="12"/>
      <c r="F140" s="311" t="s">
        <v>939</v>
      </c>
      <c r="G140" s="165" t="s">
        <v>845</v>
      </c>
      <c r="H140" s="229" t="s">
        <v>848</v>
      </c>
      <c r="I140" s="344" t="s">
        <v>846</v>
      </c>
      <c r="J140" s="12"/>
      <c r="K140" s="13"/>
    </row>
    <row r="141" spans="3:11">
      <c r="C141" s="312" t="s">
        <v>942</v>
      </c>
      <c r="D141" s="12"/>
      <c r="E141" s="12"/>
      <c r="F141" s="311" t="s">
        <v>941</v>
      </c>
      <c r="G141" s="165" t="s">
        <v>850</v>
      </c>
      <c r="H141" s="229" t="s">
        <v>848</v>
      </c>
      <c r="I141" s="344" t="s">
        <v>851</v>
      </c>
      <c r="J141" s="12"/>
      <c r="K141" s="13"/>
    </row>
    <row r="142" spans="3:11">
      <c r="C142" s="312" t="s">
        <v>944</v>
      </c>
      <c r="D142" s="12"/>
      <c r="E142" s="12"/>
      <c r="F142" s="311" t="s">
        <v>943</v>
      </c>
      <c r="G142" s="165" t="s">
        <v>853</v>
      </c>
      <c r="H142" s="229" t="s">
        <v>854</v>
      </c>
      <c r="I142" s="344" t="s">
        <v>855</v>
      </c>
      <c r="J142" s="12"/>
      <c r="K142" s="13"/>
    </row>
    <row r="143" spans="3:11">
      <c r="C143" s="312" t="s">
        <v>946</v>
      </c>
      <c r="D143" s="12"/>
      <c r="E143" s="12"/>
      <c r="F143" s="311" t="s">
        <v>945</v>
      </c>
      <c r="G143" s="165" t="s">
        <v>856</v>
      </c>
      <c r="H143" s="229" t="s">
        <v>854</v>
      </c>
      <c r="I143" s="344" t="s">
        <v>857</v>
      </c>
      <c r="J143" s="12"/>
      <c r="K143" s="13"/>
    </row>
    <row r="144" spans="3:11">
      <c r="C144" s="312" t="s">
        <v>948</v>
      </c>
      <c r="D144" s="311" t="s">
        <v>949</v>
      </c>
      <c r="E144" s="12"/>
      <c r="F144" s="197" t="s">
        <v>947</v>
      </c>
      <c r="G144" s="165" t="s">
        <v>862</v>
      </c>
      <c r="H144" s="332" t="s">
        <v>859</v>
      </c>
      <c r="I144" s="344" t="s">
        <v>863</v>
      </c>
      <c r="J144" s="12"/>
      <c r="K144" s="13"/>
    </row>
    <row r="145" spans="3:11">
      <c r="C145" s="312" t="s">
        <v>946</v>
      </c>
      <c r="D145" s="311" t="s">
        <v>950</v>
      </c>
      <c r="E145" s="12"/>
      <c r="F145" s="360" t="s">
        <v>521</v>
      </c>
      <c r="G145" s="310" t="s">
        <v>1008</v>
      </c>
      <c r="H145" s="229" t="s">
        <v>859</v>
      </c>
      <c r="I145" s="344" t="s">
        <v>861</v>
      </c>
      <c r="J145" s="12"/>
      <c r="K145" s="13"/>
    </row>
    <row r="146" spans="3:11">
      <c r="C146" s="312" t="s">
        <v>952</v>
      </c>
      <c r="D146" s="311" t="s">
        <v>956</v>
      </c>
      <c r="E146" s="12"/>
      <c r="F146" s="346" t="s">
        <v>867</v>
      </c>
      <c r="G146" s="310" t="s">
        <v>964</v>
      </c>
      <c r="H146" s="349" t="s">
        <v>907</v>
      </c>
      <c r="I146" s="344" t="s">
        <v>908</v>
      </c>
      <c r="J146" s="12"/>
      <c r="K146" s="13"/>
    </row>
    <row r="147" spans="3:11">
      <c r="C147" s="312" t="s">
        <v>954</v>
      </c>
      <c r="D147" s="12"/>
      <c r="E147" s="12"/>
      <c r="F147" s="311" t="s">
        <v>953</v>
      </c>
      <c r="G147" s="165" t="s">
        <v>910</v>
      </c>
      <c r="H147" s="229" t="s">
        <v>907</v>
      </c>
      <c r="I147" s="344" t="s">
        <v>911</v>
      </c>
      <c r="J147" s="12"/>
      <c r="K147" s="312" t="s">
        <v>955</v>
      </c>
    </row>
    <row r="148" spans="3:11">
      <c r="C148" s="13"/>
      <c r="D148" s="12"/>
      <c r="E148" s="12"/>
      <c r="F148" s="12"/>
      <c r="G148" s="249" t="s">
        <v>916</v>
      </c>
      <c r="H148" s="349" t="s">
        <v>859</v>
      </c>
      <c r="I148" s="344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4" t="s">
        <v>922</v>
      </c>
      <c r="J149" s="12"/>
      <c r="K149" s="13"/>
    </row>
    <row r="150" spans="3:11">
      <c r="C150" s="312" t="s">
        <v>837</v>
      </c>
      <c r="D150" s="311" t="s">
        <v>990</v>
      </c>
      <c r="E150" s="12"/>
      <c r="F150" s="12"/>
      <c r="G150" s="310" t="s">
        <v>923</v>
      </c>
      <c r="H150" s="229" t="s">
        <v>859</v>
      </c>
      <c r="I150" s="344" t="s">
        <v>924</v>
      </c>
      <c r="J150" s="12"/>
      <c r="K150" s="13"/>
    </row>
    <row r="151" spans="3:11">
      <c r="C151" s="13"/>
      <c r="D151" s="311" t="s">
        <v>989</v>
      </c>
      <c r="E151" s="12"/>
      <c r="F151" s="12"/>
      <c r="G151" s="249" t="s">
        <v>926</v>
      </c>
      <c r="H151" s="229" t="s">
        <v>859</v>
      </c>
      <c r="I151" s="344" t="s">
        <v>927</v>
      </c>
      <c r="J151" s="12"/>
      <c r="K151" s="13"/>
    </row>
    <row r="152" spans="3:11">
      <c r="C152" s="13"/>
      <c r="D152" s="12"/>
      <c r="E152" s="12"/>
      <c r="F152" s="12"/>
      <c r="G152" s="310" t="s">
        <v>106</v>
      </c>
      <c r="H152" s="229" t="s">
        <v>938</v>
      </c>
      <c r="I152" s="344" t="s">
        <v>935</v>
      </c>
      <c r="J152" s="12"/>
      <c r="K152" s="13"/>
    </row>
    <row r="153" spans="3:11">
      <c r="C153" s="13"/>
      <c r="D153" s="311" t="s">
        <v>991</v>
      </c>
      <c r="E153" s="12"/>
      <c r="F153" s="12"/>
      <c r="G153" s="249" t="s">
        <v>959</v>
      </c>
      <c r="H153" s="229" t="s">
        <v>859</v>
      </c>
      <c r="I153" s="344" t="s">
        <v>969</v>
      </c>
      <c r="J153" s="12"/>
      <c r="K153" s="13"/>
    </row>
    <row r="154" spans="3:11">
      <c r="C154" s="312" t="s">
        <v>837</v>
      </c>
      <c r="D154" s="311" t="s">
        <v>1004</v>
      </c>
      <c r="E154" s="12"/>
      <c r="F154" s="346" t="s">
        <v>867</v>
      </c>
      <c r="G154" s="310" t="s">
        <v>970</v>
      </c>
      <c r="H154" s="229" t="s">
        <v>971</v>
      </c>
      <c r="I154" s="344" t="s">
        <v>972</v>
      </c>
      <c r="J154" s="12"/>
      <c r="K154" s="13"/>
    </row>
    <row r="155" spans="3:11">
      <c r="C155" s="312" t="s">
        <v>837</v>
      </c>
      <c r="D155" s="311" t="s">
        <v>1006</v>
      </c>
      <c r="E155" s="12"/>
      <c r="F155" s="346" t="s">
        <v>867</v>
      </c>
      <c r="G155" s="310" t="s">
        <v>1011</v>
      </c>
      <c r="H155" s="229" t="s">
        <v>971</v>
      </c>
      <c r="I155" s="344" t="s">
        <v>977</v>
      </c>
      <c r="J155" s="12"/>
      <c r="K155" s="13"/>
    </row>
    <row r="156" spans="3:11">
      <c r="C156" s="312" t="s">
        <v>837</v>
      </c>
      <c r="D156" s="332" t="s">
        <v>1027</v>
      </c>
      <c r="E156" s="12"/>
      <c r="F156" s="12"/>
      <c r="G156" s="310" t="s">
        <v>1017</v>
      </c>
      <c r="H156" s="229" t="s">
        <v>1019</v>
      </c>
      <c r="I156" s="344" t="s">
        <v>1018</v>
      </c>
      <c r="J156" s="12"/>
      <c r="K156" s="13"/>
    </row>
    <row r="157" spans="3:11">
      <c r="C157" s="312" t="s">
        <v>1028</v>
      </c>
      <c r="D157" s="332" t="s">
        <v>1026</v>
      </c>
      <c r="E157" s="12"/>
      <c r="F157" s="12"/>
      <c r="G157" s="372" t="s">
        <v>1021</v>
      </c>
      <c r="H157" s="229" t="s">
        <v>1019</v>
      </c>
      <c r="I157" s="344" t="s">
        <v>1022</v>
      </c>
      <c r="J157" s="12"/>
      <c r="K157" s="13"/>
    </row>
    <row r="158" spans="3:11">
      <c r="C158" s="312" t="s">
        <v>837</v>
      </c>
      <c r="D158" s="332" t="s">
        <v>1025</v>
      </c>
      <c r="E158" s="12"/>
      <c r="F158" s="12"/>
      <c r="G158" s="310" t="s">
        <v>1023</v>
      </c>
      <c r="H158" s="229" t="s">
        <v>854</v>
      </c>
      <c r="I158" s="344" t="s">
        <v>1024</v>
      </c>
      <c r="J158" s="12"/>
      <c r="K158" s="13"/>
    </row>
    <row r="159" spans="3:11">
      <c r="C159" s="312" t="s">
        <v>837</v>
      </c>
      <c r="D159" s="311" t="s">
        <v>1038</v>
      </c>
      <c r="E159" s="12"/>
      <c r="F159" s="12"/>
      <c r="G159" s="328" t="s">
        <v>998</v>
      </c>
      <c r="H159" s="197" t="s">
        <v>1036</v>
      </c>
      <c r="I159" s="359" t="s">
        <v>999</v>
      </c>
      <c r="J159" s="12"/>
      <c r="K159" s="312" t="s">
        <v>1037</v>
      </c>
    </row>
    <row r="160" spans="3:11">
      <c r="C160" s="312" t="s">
        <v>837</v>
      </c>
      <c r="D160" s="311" t="s">
        <v>1057</v>
      </c>
      <c r="E160" s="12"/>
      <c r="F160" s="12"/>
      <c r="G160" s="165" t="s">
        <v>995</v>
      </c>
      <c r="H160" s="229" t="s">
        <v>913</v>
      </c>
      <c r="I160" s="344" t="s">
        <v>997</v>
      </c>
      <c r="J160" s="12"/>
      <c r="K160" s="13"/>
    </row>
    <row r="161" spans="3:11">
      <c r="C161" s="344" t="s">
        <v>1032</v>
      </c>
      <c r="D161" s="332" t="s">
        <v>1056</v>
      </c>
      <c r="E161" s="12"/>
      <c r="F161" s="12"/>
      <c r="G161" s="204" t="s">
        <v>1029</v>
      </c>
      <c r="H161" s="229" t="s">
        <v>854</v>
      </c>
      <c r="I161" s="344" t="s">
        <v>1031</v>
      </c>
      <c r="J161" s="12"/>
      <c r="K161" s="13"/>
    </row>
    <row r="162" spans="3:11">
      <c r="C162" s="344" t="s">
        <v>1035</v>
      </c>
      <c r="D162" s="332" t="s">
        <v>1055</v>
      </c>
      <c r="E162" s="12"/>
      <c r="F162" s="12"/>
      <c r="G162" s="165" t="s">
        <v>1023</v>
      </c>
      <c r="H162" s="229" t="s">
        <v>854</v>
      </c>
      <c r="I162" s="344" t="s">
        <v>1024</v>
      </c>
      <c r="J162" s="12"/>
      <c r="K162" s="13"/>
    </row>
    <row r="163" spans="3:11">
      <c r="C163" s="312" t="s">
        <v>1059</v>
      </c>
      <c r="D163" s="12"/>
      <c r="E163" s="12"/>
      <c r="F163" s="12"/>
      <c r="G163" s="310" t="s">
        <v>1042</v>
      </c>
      <c r="H163" s="229" t="s">
        <v>859</v>
      </c>
      <c r="I163" s="344" t="s">
        <v>1043</v>
      </c>
      <c r="J163" s="12"/>
      <c r="K163" s="13"/>
    </row>
    <row r="164" spans="3:11">
      <c r="C164" s="312" t="s">
        <v>837</v>
      </c>
      <c r="D164" s="311" t="s">
        <v>1060</v>
      </c>
      <c r="E164" s="12"/>
      <c r="F164" s="12"/>
      <c r="G164" s="310" t="s">
        <v>970</v>
      </c>
      <c r="H164" s="229" t="s">
        <v>859</v>
      </c>
      <c r="I164" s="344" t="s">
        <v>972</v>
      </c>
      <c r="J164" s="12"/>
      <c r="K164" s="13"/>
    </row>
    <row r="165" spans="3:11">
      <c r="C165" s="312" t="s">
        <v>1061</v>
      </c>
      <c r="D165" s="311" t="s">
        <v>1062</v>
      </c>
      <c r="E165" s="12"/>
      <c r="F165" s="12"/>
      <c r="G165" s="337" t="s">
        <v>1047</v>
      </c>
      <c r="H165" s="229" t="s">
        <v>859</v>
      </c>
      <c r="I165" s="344" t="s">
        <v>1050</v>
      </c>
      <c r="J165" s="12"/>
      <c r="K165" s="13"/>
    </row>
    <row r="166" spans="3:11">
      <c r="C166" s="312" t="s">
        <v>837</v>
      </c>
      <c r="D166" s="12"/>
      <c r="E166" s="12"/>
      <c r="F166" s="12"/>
      <c r="G166" s="310" t="s">
        <v>1049</v>
      </c>
      <c r="H166" s="229" t="s">
        <v>859</v>
      </c>
      <c r="I166" s="344" t="s">
        <v>1051</v>
      </c>
      <c r="J166" s="12"/>
      <c r="K166" s="312" t="s">
        <v>1063</v>
      </c>
    </row>
    <row r="167" spans="3:11">
      <c r="C167" s="312" t="s">
        <v>837</v>
      </c>
      <c r="D167" s="12"/>
      <c r="E167" s="12"/>
      <c r="F167" s="12"/>
      <c r="G167" s="310" t="s">
        <v>1052</v>
      </c>
      <c r="H167" s="229" t="s">
        <v>859</v>
      </c>
      <c r="I167" s="344" t="s">
        <v>1053</v>
      </c>
      <c r="J167" s="12"/>
      <c r="K167" s="13"/>
    </row>
    <row r="168" spans="3:11">
      <c r="C168" s="13"/>
      <c r="D168" s="12"/>
      <c r="E168" s="12"/>
      <c r="F168" s="12"/>
      <c r="G168" s="204"/>
      <c r="H168" s="12"/>
      <c r="I168" s="13"/>
      <c r="J168" s="12"/>
      <c r="K168" s="13"/>
    </row>
    <row r="169" spans="3:11">
      <c r="C169" s="13"/>
      <c r="D169" s="12"/>
      <c r="E169" s="12"/>
      <c r="F169" s="12"/>
      <c r="G169" s="204"/>
      <c r="H169" s="12"/>
      <c r="I169" s="13"/>
      <c r="J169" s="12"/>
      <c r="K169" s="13"/>
    </row>
    <row r="170" spans="3:11">
      <c r="C170" s="13"/>
      <c r="D170" s="12"/>
      <c r="E170" s="12"/>
      <c r="F170" s="12"/>
      <c r="G170" s="204"/>
      <c r="H170" s="12"/>
      <c r="I170" s="13"/>
      <c r="J170" s="12"/>
      <c r="K170" s="13"/>
    </row>
    <row r="171" spans="3:11">
      <c r="C171" s="13"/>
      <c r="D171" s="12"/>
      <c r="E171" s="12"/>
      <c r="F171" s="12"/>
      <c r="G171" s="204"/>
      <c r="H171" s="12"/>
      <c r="I171" s="13"/>
      <c r="J171" s="12"/>
      <c r="K171" s="13"/>
    </row>
    <row r="172" spans="3:11">
      <c r="C172" s="13"/>
      <c r="D172" s="12"/>
      <c r="E172" s="12"/>
      <c r="F172" s="12"/>
      <c r="G172" s="204"/>
      <c r="H172" s="12"/>
      <c r="I172" s="13"/>
      <c r="J172" s="12"/>
      <c r="K172" s="13"/>
    </row>
    <row r="173" spans="3:11">
      <c r="C173" s="13"/>
      <c r="D173" s="12"/>
      <c r="E173" s="12"/>
      <c r="F173" s="12"/>
      <c r="G173" s="204"/>
      <c r="H173" s="12"/>
      <c r="I173" s="13"/>
      <c r="J173" s="12"/>
      <c r="K173" s="13"/>
    </row>
    <row r="174" spans="3:11">
      <c r="C174" s="13"/>
      <c r="D174" s="12"/>
      <c r="E174" s="12"/>
      <c r="F174" s="12"/>
      <c r="G174" s="204"/>
      <c r="H174" s="12"/>
      <c r="I174" s="13"/>
      <c r="J174" s="12"/>
      <c r="K174" s="13"/>
    </row>
    <row r="175" spans="3:11">
      <c r="C175" s="13"/>
      <c r="D175" s="12"/>
      <c r="E175" s="12"/>
      <c r="F175" s="12"/>
      <c r="G175" s="204"/>
      <c r="H175" s="12"/>
      <c r="I175" s="13"/>
      <c r="J175" s="12"/>
      <c r="K175" s="13"/>
    </row>
    <row r="176" spans="3:11">
      <c r="C176" s="13"/>
      <c r="D176" s="12"/>
      <c r="E176" s="12"/>
      <c r="F176" s="12"/>
      <c r="G176" s="204"/>
      <c r="H176" s="12"/>
      <c r="I176" s="13"/>
      <c r="J176" s="12"/>
      <c r="K176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37" sqref="F37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04" t="s">
        <v>522</v>
      </c>
      <c r="D29" s="305">
        <v>1</v>
      </c>
      <c r="E29" s="303" t="s">
        <v>318</v>
      </c>
      <c r="F29" s="235" t="s">
        <v>411</v>
      </c>
      <c r="G29" s="234">
        <v>2019</v>
      </c>
      <c r="H29" s="236" t="s">
        <v>339</v>
      </c>
      <c r="I29" s="274" t="s">
        <v>709</v>
      </c>
      <c r="J29" s="306">
        <v>43834</v>
      </c>
      <c r="K29" s="307"/>
    </row>
    <row r="30" spans="2:11">
      <c r="B30" s="257">
        <v>2</v>
      </c>
      <c r="C30" s="304" t="s">
        <v>60</v>
      </c>
      <c r="D30" s="305">
        <v>1</v>
      </c>
      <c r="E30" s="303" t="s">
        <v>318</v>
      </c>
      <c r="F30" s="235" t="s">
        <v>177</v>
      </c>
      <c r="G30" s="234">
        <v>2019</v>
      </c>
      <c r="H30" s="303" t="s">
        <v>339</v>
      </c>
      <c r="I30" s="233" t="s">
        <v>790</v>
      </c>
      <c r="J30" s="306">
        <v>43841</v>
      </c>
      <c r="K30" s="307"/>
    </row>
    <row r="31" spans="2:11">
      <c r="B31" s="257">
        <v>3</v>
      </c>
      <c r="C31" s="350" t="s">
        <v>933</v>
      </c>
      <c r="D31" s="351">
        <v>1</v>
      </c>
      <c r="E31" s="352" t="s">
        <v>932</v>
      </c>
      <c r="F31" s="353" t="s">
        <v>912</v>
      </c>
      <c r="G31" s="351">
        <v>2019</v>
      </c>
      <c r="H31" s="354" t="s">
        <v>859</v>
      </c>
      <c r="I31" s="355" t="s">
        <v>914</v>
      </c>
      <c r="J31" s="356">
        <v>43880</v>
      </c>
      <c r="K31" s="357"/>
    </row>
    <row r="32" spans="2:11">
      <c r="B32" s="257">
        <v>4</v>
      </c>
      <c r="C32" s="368" t="s">
        <v>951</v>
      </c>
      <c r="D32" s="362">
        <v>1</v>
      </c>
      <c r="E32" s="369" t="s">
        <v>318</v>
      </c>
      <c r="F32" s="364" t="s">
        <v>929</v>
      </c>
      <c r="G32" s="362">
        <v>2020</v>
      </c>
      <c r="H32" s="365" t="s">
        <v>917</v>
      </c>
      <c r="I32" s="361" t="s">
        <v>930</v>
      </c>
      <c r="J32" s="366">
        <v>43942</v>
      </c>
      <c r="K32" s="367"/>
    </row>
    <row r="33" spans="2:11">
      <c r="B33" s="257">
        <v>5</v>
      </c>
      <c r="C33" s="368" t="s">
        <v>985</v>
      </c>
      <c r="D33" s="362">
        <v>1</v>
      </c>
      <c r="E33" s="369" t="s">
        <v>330</v>
      </c>
      <c r="F33" s="364" t="s">
        <v>982</v>
      </c>
      <c r="G33" s="362">
        <v>2018</v>
      </c>
      <c r="H33" s="363" t="s">
        <v>983</v>
      </c>
      <c r="I33" s="361" t="s">
        <v>984</v>
      </c>
      <c r="J33" s="366">
        <v>44038</v>
      </c>
      <c r="K33" s="361" t="s">
        <v>986</v>
      </c>
    </row>
    <row r="34" spans="2:11">
      <c r="B34" s="257">
        <v>6</v>
      </c>
      <c r="C34" s="368" t="s">
        <v>985</v>
      </c>
      <c r="D34" s="362">
        <v>1</v>
      </c>
      <c r="E34" s="369" t="s">
        <v>330</v>
      </c>
      <c r="F34" s="364" t="s">
        <v>978</v>
      </c>
      <c r="G34" s="362">
        <v>2016</v>
      </c>
      <c r="H34" s="365" t="s">
        <v>839</v>
      </c>
      <c r="I34" s="361" t="s">
        <v>981</v>
      </c>
      <c r="J34" s="366">
        <v>44038</v>
      </c>
      <c r="K34" s="361" t="s">
        <v>986</v>
      </c>
    </row>
    <row r="35" spans="2:11">
      <c r="B35" s="257">
        <v>7</v>
      </c>
      <c r="C35" s="371"/>
      <c r="D35" s="362"/>
      <c r="E35" s="369" t="s">
        <v>330</v>
      </c>
      <c r="F35" s="364" t="s">
        <v>974</v>
      </c>
      <c r="G35" s="362">
        <v>2020</v>
      </c>
      <c r="H35" s="365" t="s">
        <v>971</v>
      </c>
      <c r="I35" s="361" t="s">
        <v>975</v>
      </c>
      <c r="J35" s="366">
        <v>44052</v>
      </c>
      <c r="K35" s="361" t="s">
        <v>986</v>
      </c>
    </row>
    <row r="36" spans="2:11">
      <c r="B36" s="257">
        <v>8</v>
      </c>
      <c r="C36" s="302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2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2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7" t="s">
        <v>888</v>
      </c>
    </row>
    <row r="80" spans="13:13">
      <c r="M80" s="347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84" t="s">
        <v>373</v>
      </c>
      <c r="B1" s="385"/>
      <c r="C1" s="385"/>
      <c r="D1" s="385"/>
      <c r="E1" s="386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7" t="s">
        <v>459</v>
      </c>
      <c r="E2" s="387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8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9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9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9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9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9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9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9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9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9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9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9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9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9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9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9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9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9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9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9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90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9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9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9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90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8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9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9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9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9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9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9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9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9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9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9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9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9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90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8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9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9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9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9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9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9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9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9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9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9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90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8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9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9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9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9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9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9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9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9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90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9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9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9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9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9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9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9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9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9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9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9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9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9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9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9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9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90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9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9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9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9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9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9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9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9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9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9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9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9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90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91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92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92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92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92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92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92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92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92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92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93" t="s">
        <v>610</v>
      </c>
      <c r="B105" s="394"/>
      <c r="C105" s="395"/>
      <c r="D105" s="382">
        <f>SUM(D4:D104)</f>
        <v>1832000</v>
      </c>
      <c r="E105" s="383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2020-10-27T02:21:45Z</dcterms:modified>
  <cp:version>1000.0100.01</cp:version>
</cp:coreProperties>
</file>